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nbeintema\Documents\ASTI-International\CGIAR\final files for Tony\"/>
    </mc:Choice>
  </mc:AlternateContent>
  <bookViews>
    <workbookView xWindow="0" yWindow="0" windowWidth="20490" windowHeight="790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3" i="1" l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Z28" i="1"/>
  <c r="Z44" i="1" s="1"/>
  <c r="Y28" i="1"/>
  <c r="Y44" i="1" s="1"/>
  <c r="X28" i="1"/>
  <c r="X44" i="1" s="1"/>
  <c r="W28" i="1"/>
  <c r="W44" i="1" s="1"/>
  <c r="V28" i="1"/>
  <c r="V44" i="1" s="1"/>
  <c r="U28" i="1"/>
  <c r="U44" i="1" s="1"/>
  <c r="T28" i="1"/>
  <c r="T44" i="1" s="1"/>
  <c r="S28" i="1"/>
  <c r="S44" i="1" s="1"/>
  <c r="R28" i="1"/>
  <c r="R44" i="1" s="1"/>
  <c r="Q28" i="1"/>
  <c r="Q44" i="1" s="1"/>
  <c r="P28" i="1"/>
  <c r="P44" i="1" s="1"/>
  <c r="O28" i="1"/>
  <c r="O44" i="1" s="1"/>
  <c r="N28" i="1"/>
  <c r="N44" i="1" s="1"/>
  <c r="M28" i="1"/>
  <c r="L28" i="1"/>
  <c r="L44" i="1" s="1"/>
  <c r="K28" i="1"/>
  <c r="K44" i="1" s="1"/>
  <c r="J28" i="1"/>
  <c r="J44" i="1" s="1"/>
  <c r="I28" i="1"/>
  <c r="I44" i="1" s="1"/>
  <c r="H28" i="1"/>
  <c r="H44" i="1" s="1"/>
  <c r="G28" i="1"/>
  <c r="G44" i="1" s="1"/>
  <c r="F28" i="1"/>
  <c r="F44" i="1" s="1"/>
  <c r="E28" i="1"/>
  <c r="E44" i="1" s="1"/>
  <c r="D28" i="1"/>
  <c r="D44" i="1" s="1"/>
  <c r="C28" i="1"/>
  <c r="C44" i="1" s="1"/>
  <c r="Z23" i="1"/>
  <c r="Z63" i="1" s="1"/>
  <c r="Y23" i="1"/>
  <c r="Y63" i="1" s="1"/>
  <c r="X23" i="1"/>
  <c r="X63" i="1" s="1"/>
  <c r="W23" i="1"/>
  <c r="W63" i="1" s="1"/>
  <c r="V23" i="1"/>
  <c r="V63" i="1" s="1"/>
  <c r="U23" i="1"/>
  <c r="U63" i="1" s="1"/>
  <c r="T23" i="1"/>
  <c r="T63" i="1" s="1"/>
  <c r="S23" i="1"/>
  <c r="S63" i="1" s="1"/>
  <c r="R23" i="1"/>
  <c r="R63" i="1" s="1"/>
  <c r="Q23" i="1"/>
  <c r="Q63" i="1" s="1"/>
  <c r="P23" i="1"/>
  <c r="P63" i="1" s="1"/>
  <c r="O23" i="1"/>
  <c r="O63" i="1" s="1"/>
  <c r="N23" i="1"/>
  <c r="N63" i="1" s="1"/>
  <c r="M23" i="1"/>
  <c r="M63" i="1" s="1"/>
  <c r="L23" i="1"/>
  <c r="L63" i="1" s="1"/>
  <c r="K23" i="1"/>
  <c r="K63" i="1" s="1"/>
  <c r="J23" i="1"/>
  <c r="J63" i="1" s="1"/>
  <c r="I23" i="1"/>
  <c r="I63" i="1" s="1"/>
  <c r="H23" i="1"/>
  <c r="H63" i="1" s="1"/>
  <c r="G23" i="1"/>
  <c r="G63" i="1" s="1"/>
  <c r="F23" i="1"/>
  <c r="F63" i="1" s="1"/>
  <c r="E23" i="1"/>
  <c r="E63" i="1" s="1"/>
  <c r="D23" i="1"/>
  <c r="D63" i="1" s="1"/>
  <c r="C23" i="1"/>
  <c r="C63" i="1" s="1"/>
  <c r="Z22" i="1"/>
  <c r="Z62" i="1" s="1"/>
  <c r="Y22" i="1"/>
  <c r="Y62" i="1" s="1"/>
  <c r="X22" i="1"/>
  <c r="X62" i="1" s="1"/>
  <c r="W22" i="1"/>
  <c r="W62" i="1" s="1"/>
  <c r="V22" i="1"/>
  <c r="V62" i="1" s="1"/>
  <c r="U22" i="1"/>
  <c r="U62" i="1" s="1"/>
  <c r="T22" i="1"/>
  <c r="T62" i="1" s="1"/>
  <c r="S22" i="1"/>
  <c r="S62" i="1" s="1"/>
  <c r="R22" i="1"/>
  <c r="R62" i="1" s="1"/>
  <c r="Q22" i="1"/>
  <c r="Q62" i="1" s="1"/>
  <c r="P22" i="1"/>
  <c r="P62" i="1" s="1"/>
  <c r="O22" i="1"/>
  <c r="O62" i="1" s="1"/>
  <c r="N22" i="1"/>
  <c r="N62" i="1" s="1"/>
  <c r="M22" i="1"/>
  <c r="M62" i="1" s="1"/>
  <c r="L22" i="1"/>
  <c r="L62" i="1" s="1"/>
  <c r="K22" i="1"/>
  <c r="K62" i="1" s="1"/>
  <c r="J22" i="1"/>
  <c r="J62" i="1" s="1"/>
  <c r="I22" i="1"/>
  <c r="I62" i="1" s="1"/>
  <c r="H22" i="1"/>
  <c r="H62" i="1" s="1"/>
  <c r="G22" i="1"/>
  <c r="G62" i="1" s="1"/>
  <c r="F22" i="1"/>
  <c r="F62" i="1" s="1"/>
  <c r="E22" i="1"/>
  <c r="E62" i="1" s="1"/>
  <c r="D22" i="1"/>
  <c r="D62" i="1" s="1"/>
  <c r="C22" i="1"/>
  <c r="C62" i="1" s="1"/>
  <c r="Z21" i="1"/>
  <c r="Z61" i="1" s="1"/>
  <c r="Y21" i="1"/>
  <c r="Y61" i="1" s="1"/>
  <c r="X21" i="1"/>
  <c r="X61" i="1" s="1"/>
  <c r="W21" i="1"/>
  <c r="W61" i="1" s="1"/>
  <c r="V21" i="1"/>
  <c r="V61" i="1" s="1"/>
  <c r="U21" i="1"/>
  <c r="U61" i="1" s="1"/>
  <c r="T21" i="1"/>
  <c r="T61" i="1" s="1"/>
  <c r="S21" i="1"/>
  <c r="S61" i="1" s="1"/>
  <c r="R21" i="1"/>
  <c r="R61" i="1" s="1"/>
  <c r="Q21" i="1"/>
  <c r="Q61" i="1" s="1"/>
  <c r="P21" i="1"/>
  <c r="P61" i="1" s="1"/>
  <c r="O21" i="1"/>
  <c r="O61" i="1" s="1"/>
  <c r="N21" i="1"/>
  <c r="N61" i="1" s="1"/>
  <c r="M21" i="1"/>
  <c r="M61" i="1" s="1"/>
  <c r="L21" i="1"/>
  <c r="L61" i="1" s="1"/>
  <c r="K21" i="1"/>
  <c r="K61" i="1" s="1"/>
  <c r="J21" i="1"/>
  <c r="J61" i="1" s="1"/>
  <c r="I21" i="1"/>
  <c r="I61" i="1" s="1"/>
  <c r="H21" i="1"/>
  <c r="H61" i="1" s="1"/>
  <c r="G21" i="1"/>
  <c r="G61" i="1" s="1"/>
  <c r="F21" i="1"/>
  <c r="F61" i="1" s="1"/>
  <c r="E21" i="1"/>
  <c r="E61" i="1" s="1"/>
  <c r="D21" i="1"/>
  <c r="D61" i="1" s="1"/>
  <c r="C21" i="1"/>
  <c r="C61" i="1" s="1"/>
  <c r="Z20" i="1"/>
  <c r="Z60" i="1" s="1"/>
  <c r="Y20" i="1"/>
  <c r="Y60" i="1" s="1"/>
  <c r="X20" i="1"/>
  <c r="X60" i="1" s="1"/>
  <c r="W20" i="1"/>
  <c r="W60" i="1" s="1"/>
  <c r="V20" i="1"/>
  <c r="V60" i="1" s="1"/>
  <c r="U20" i="1"/>
  <c r="U60" i="1" s="1"/>
  <c r="T20" i="1"/>
  <c r="T60" i="1" s="1"/>
  <c r="S20" i="1"/>
  <c r="S60" i="1" s="1"/>
  <c r="R20" i="1"/>
  <c r="R60" i="1" s="1"/>
  <c r="Q20" i="1"/>
  <c r="Q60" i="1" s="1"/>
  <c r="P20" i="1"/>
  <c r="P60" i="1" s="1"/>
  <c r="O20" i="1"/>
  <c r="O60" i="1" s="1"/>
  <c r="N20" i="1"/>
  <c r="N60" i="1" s="1"/>
  <c r="M20" i="1"/>
  <c r="M60" i="1" s="1"/>
  <c r="L20" i="1"/>
  <c r="L60" i="1" s="1"/>
  <c r="K20" i="1"/>
  <c r="K60" i="1" s="1"/>
  <c r="J20" i="1"/>
  <c r="J60" i="1" s="1"/>
  <c r="I20" i="1"/>
  <c r="I60" i="1" s="1"/>
  <c r="H20" i="1"/>
  <c r="H60" i="1" s="1"/>
  <c r="G20" i="1"/>
  <c r="G60" i="1" s="1"/>
  <c r="F20" i="1"/>
  <c r="F60" i="1" s="1"/>
  <c r="E20" i="1"/>
  <c r="E60" i="1" s="1"/>
  <c r="D20" i="1"/>
  <c r="D60" i="1" s="1"/>
  <c r="C20" i="1"/>
  <c r="C60" i="1" s="1"/>
  <c r="Z19" i="1"/>
  <c r="Z59" i="1" s="1"/>
  <c r="Y19" i="1"/>
  <c r="Y59" i="1" s="1"/>
  <c r="X19" i="1"/>
  <c r="X59" i="1" s="1"/>
  <c r="W19" i="1"/>
  <c r="W59" i="1" s="1"/>
  <c r="V19" i="1"/>
  <c r="V59" i="1" s="1"/>
  <c r="U19" i="1"/>
  <c r="U59" i="1" s="1"/>
  <c r="T19" i="1"/>
  <c r="T59" i="1" s="1"/>
  <c r="S19" i="1"/>
  <c r="S59" i="1" s="1"/>
  <c r="R19" i="1"/>
  <c r="R59" i="1" s="1"/>
  <c r="Q19" i="1"/>
  <c r="Q59" i="1" s="1"/>
  <c r="P19" i="1"/>
  <c r="P59" i="1" s="1"/>
  <c r="O19" i="1"/>
  <c r="O59" i="1" s="1"/>
  <c r="N19" i="1"/>
  <c r="N59" i="1" s="1"/>
  <c r="M19" i="1"/>
  <c r="M59" i="1" s="1"/>
  <c r="L19" i="1"/>
  <c r="L59" i="1" s="1"/>
  <c r="K19" i="1"/>
  <c r="K59" i="1" s="1"/>
  <c r="J19" i="1"/>
  <c r="J59" i="1" s="1"/>
  <c r="I19" i="1"/>
  <c r="I59" i="1" s="1"/>
  <c r="H19" i="1"/>
  <c r="H59" i="1" s="1"/>
  <c r="G19" i="1"/>
  <c r="G59" i="1" s="1"/>
  <c r="F19" i="1"/>
  <c r="F59" i="1" s="1"/>
  <c r="E19" i="1"/>
  <c r="E59" i="1" s="1"/>
  <c r="D19" i="1"/>
  <c r="D59" i="1" s="1"/>
  <c r="C19" i="1"/>
  <c r="C59" i="1" s="1"/>
  <c r="Z18" i="1"/>
  <c r="Z58" i="1" s="1"/>
  <c r="Y18" i="1"/>
  <c r="Y58" i="1" s="1"/>
  <c r="X18" i="1"/>
  <c r="X58" i="1" s="1"/>
  <c r="W18" i="1"/>
  <c r="W58" i="1" s="1"/>
  <c r="V18" i="1"/>
  <c r="V58" i="1" s="1"/>
  <c r="U18" i="1"/>
  <c r="U58" i="1" s="1"/>
  <c r="T18" i="1"/>
  <c r="T58" i="1" s="1"/>
  <c r="S18" i="1"/>
  <c r="S58" i="1" s="1"/>
  <c r="R18" i="1"/>
  <c r="R58" i="1" s="1"/>
  <c r="Q18" i="1"/>
  <c r="Q58" i="1" s="1"/>
  <c r="P18" i="1"/>
  <c r="P58" i="1" s="1"/>
  <c r="O18" i="1"/>
  <c r="O58" i="1" s="1"/>
  <c r="N18" i="1"/>
  <c r="N58" i="1" s="1"/>
  <c r="M18" i="1"/>
  <c r="M58" i="1" s="1"/>
  <c r="L18" i="1"/>
  <c r="L58" i="1" s="1"/>
  <c r="K18" i="1"/>
  <c r="K58" i="1" s="1"/>
  <c r="J18" i="1"/>
  <c r="J58" i="1" s="1"/>
  <c r="I18" i="1"/>
  <c r="I58" i="1" s="1"/>
  <c r="H18" i="1"/>
  <c r="H58" i="1" s="1"/>
  <c r="G18" i="1"/>
  <c r="G58" i="1" s="1"/>
  <c r="F18" i="1"/>
  <c r="F58" i="1" s="1"/>
  <c r="E18" i="1"/>
  <c r="E58" i="1" s="1"/>
  <c r="D18" i="1"/>
  <c r="D58" i="1" s="1"/>
  <c r="C18" i="1"/>
  <c r="C58" i="1" s="1"/>
  <c r="Z17" i="1"/>
  <c r="Z57" i="1" s="1"/>
  <c r="Y17" i="1"/>
  <c r="Y57" i="1" s="1"/>
  <c r="X17" i="1"/>
  <c r="X57" i="1" s="1"/>
  <c r="W17" i="1"/>
  <c r="W57" i="1" s="1"/>
  <c r="V17" i="1"/>
  <c r="V57" i="1" s="1"/>
  <c r="U17" i="1"/>
  <c r="U57" i="1" s="1"/>
  <c r="T17" i="1"/>
  <c r="T57" i="1" s="1"/>
  <c r="S17" i="1"/>
  <c r="S57" i="1" s="1"/>
  <c r="R17" i="1"/>
  <c r="R57" i="1" s="1"/>
  <c r="Q17" i="1"/>
  <c r="Q57" i="1" s="1"/>
  <c r="P17" i="1"/>
  <c r="P57" i="1" s="1"/>
  <c r="O17" i="1"/>
  <c r="O57" i="1" s="1"/>
  <c r="N17" i="1"/>
  <c r="N57" i="1" s="1"/>
  <c r="M17" i="1"/>
  <c r="M57" i="1" s="1"/>
  <c r="L17" i="1"/>
  <c r="L57" i="1" s="1"/>
  <c r="K17" i="1"/>
  <c r="K57" i="1" s="1"/>
  <c r="J17" i="1"/>
  <c r="J57" i="1" s="1"/>
  <c r="I17" i="1"/>
  <c r="I57" i="1" s="1"/>
  <c r="H17" i="1"/>
  <c r="H57" i="1" s="1"/>
  <c r="G17" i="1"/>
  <c r="G57" i="1" s="1"/>
  <c r="F17" i="1"/>
  <c r="F57" i="1" s="1"/>
  <c r="E17" i="1"/>
  <c r="E57" i="1" s="1"/>
  <c r="D17" i="1"/>
  <c r="D57" i="1" s="1"/>
  <c r="C17" i="1"/>
  <c r="C57" i="1" s="1"/>
  <c r="Z16" i="1"/>
  <c r="Z56" i="1" s="1"/>
  <c r="Y16" i="1"/>
  <c r="Y56" i="1" s="1"/>
  <c r="X16" i="1"/>
  <c r="X56" i="1" s="1"/>
  <c r="W16" i="1"/>
  <c r="W56" i="1" s="1"/>
  <c r="V16" i="1"/>
  <c r="V56" i="1" s="1"/>
  <c r="U16" i="1"/>
  <c r="U56" i="1" s="1"/>
  <c r="T16" i="1"/>
  <c r="T56" i="1" s="1"/>
  <c r="S16" i="1"/>
  <c r="S56" i="1" s="1"/>
  <c r="R16" i="1"/>
  <c r="R56" i="1" s="1"/>
  <c r="Q16" i="1"/>
  <c r="Q56" i="1" s="1"/>
  <c r="P16" i="1"/>
  <c r="P56" i="1" s="1"/>
  <c r="O16" i="1"/>
  <c r="O56" i="1" s="1"/>
  <c r="N16" i="1"/>
  <c r="N56" i="1" s="1"/>
  <c r="M16" i="1"/>
  <c r="M56" i="1" s="1"/>
  <c r="L16" i="1"/>
  <c r="L56" i="1" s="1"/>
  <c r="K16" i="1"/>
  <c r="K56" i="1" s="1"/>
  <c r="J16" i="1"/>
  <c r="J56" i="1" s="1"/>
  <c r="I16" i="1"/>
  <c r="I56" i="1" s="1"/>
  <c r="H16" i="1"/>
  <c r="H56" i="1" s="1"/>
  <c r="G16" i="1"/>
  <c r="G56" i="1" s="1"/>
  <c r="F16" i="1"/>
  <c r="F56" i="1" s="1"/>
  <c r="E16" i="1"/>
  <c r="E56" i="1" s="1"/>
  <c r="D16" i="1"/>
  <c r="D56" i="1" s="1"/>
  <c r="C16" i="1"/>
  <c r="C56" i="1" s="1"/>
  <c r="Z15" i="1"/>
  <c r="Z55" i="1" s="1"/>
  <c r="Y15" i="1"/>
  <c r="Y55" i="1" s="1"/>
  <c r="X15" i="1"/>
  <c r="X55" i="1" s="1"/>
  <c r="W15" i="1"/>
  <c r="W55" i="1" s="1"/>
  <c r="V15" i="1"/>
  <c r="V55" i="1" s="1"/>
  <c r="U15" i="1"/>
  <c r="U55" i="1" s="1"/>
  <c r="T15" i="1"/>
  <c r="T55" i="1" s="1"/>
  <c r="S15" i="1"/>
  <c r="S55" i="1" s="1"/>
  <c r="R15" i="1"/>
  <c r="R55" i="1" s="1"/>
  <c r="Q15" i="1"/>
  <c r="Q55" i="1" s="1"/>
  <c r="P15" i="1"/>
  <c r="P55" i="1" s="1"/>
  <c r="O15" i="1"/>
  <c r="O55" i="1" s="1"/>
  <c r="N15" i="1"/>
  <c r="N55" i="1" s="1"/>
  <c r="M15" i="1"/>
  <c r="M55" i="1" s="1"/>
  <c r="L15" i="1"/>
  <c r="L55" i="1" s="1"/>
  <c r="K15" i="1"/>
  <c r="K55" i="1" s="1"/>
  <c r="J15" i="1"/>
  <c r="J55" i="1" s="1"/>
  <c r="I15" i="1"/>
  <c r="I55" i="1" s="1"/>
  <c r="H15" i="1"/>
  <c r="H55" i="1" s="1"/>
  <c r="G15" i="1"/>
  <c r="G55" i="1" s="1"/>
  <c r="F15" i="1"/>
  <c r="F55" i="1" s="1"/>
  <c r="E15" i="1"/>
  <c r="E55" i="1" s="1"/>
  <c r="D15" i="1"/>
  <c r="D55" i="1" s="1"/>
  <c r="C15" i="1"/>
  <c r="C55" i="1" s="1"/>
  <c r="Z14" i="1"/>
  <c r="Z54" i="1" s="1"/>
  <c r="Y14" i="1"/>
  <c r="Y54" i="1" s="1"/>
  <c r="X14" i="1"/>
  <c r="X54" i="1" s="1"/>
  <c r="W14" i="1"/>
  <c r="W54" i="1" s="1"/>
  <c r="V14" i="1"/>
  <c r="V54" i="1" s="1"/>
  <c r="U14" i="1"/>
  <c r="U54" i="1" s="1"/>
  <c r="T14" i="1"/>
  <c r="T54" i="1" s="1"/>
  <c r="S14" i="1"/>
  <c r="S54" i="1" s="1"/>
  <c r="R14" i="1"/>
  <c r="R54" i="1" s="1"/>
  <c r="Q14" i="1"/>
  <c r="Q54" i="1" s="1"/>
  <c r="P14" i="1"/>
  <c r="P54" i="1" s="1"/>
  <c r="O14" i="1"/>
  <c r="O54" i="1" s="1"/>
  <c r="N14" i="1"/>
  <c r="N54" i="1" s="1"/>
  <c r="M14" i="1"/>
  <c r="M54" i="1" s="1"/>
  <c r="L14" i="1"/>
  <c r="L54" i="1" s="1"/>
  <c r="K14" i="1"/>
  <c r="K54" i="1" s="1"/>
  <c r="J14" i="1"/>
  <c r="J54" i="1" s="1"/>
  <c r="I14" i="1"/>
  <c r="I54" i="1" s="1"/>
  <c r="H14" i="1"/>
  <c r="H54" i="1" s="1"/>
  <c r="G14" i="1"/>
  <c r="G54" i="1" s="1"/>
  <c r="F14" i="1"/>
  <c r="F54" i="1" s="1"/>
  <c r="E14" i="1"/>
  <c r="E54" i="1" s="1"/>
  <c r="D14" i="1"/>
  <c r="D54" i="1" s="1"/>
  <c r="C14" i="1"/>
  <c r="C54" i="1" s="1"/>
  <c r="Z13" i="1"/>
  <c r="Z53" i="1" s="1"/>
  <c r="Y13" i="1"/>
  <c r="Y53" i="1" s="1"/>
  <c r="X13" i="1"/>
  <c r="X53" i="1" s="1"/>
  <c r="W13" i="1"/>
  <c r="W53" i="1" s="1"/>
  <c r="V13" i="1"/>
  <c r="V53" i="1" s="1"/>
  <c r="U13" i="1"/>
  <c r="U53" i="1" s="1"/>
  <c r="T13" i="1"/>
  <c r="T53" i="1" s="1"/>
  <c r="S13" i="1"/>
  <c r="S53" i="1" s="1"/>
  <c r="R13" i="1"/>
  <c r="R53" i="1" s="1"/>
  <c r="Q13" i="1"/>
  <c r="Q53" i="1" s="1"/>
  <c r="P13" i="1"/>
  <c r="P53" i="1" s="1"/>
  <c r="O13" i="1"/>
  <c r="O53" i="1" s="1"/>
  <c r="N13" i="1"/>
  <c r="N53" i="1" s="1"/>
  <c r="M13" i="1"/>
  <c r="M53" i="1" s="1"/>
  <c r="L13" i="1"/>
  <c r="L53" i="1" s="1"/>
  <c r="K13" i="1"/>
  <c r="K53" i="1" s="1"/>
  <c r="J13" i="1"/>
  <c r="J53" i="1" s="1"/>
  <c r="I13" i="1"/>
  <c r="I53" i="1" s="1"/>
  <c r="H13" i="1"/>
  <c r="H53" i="1" s="1"/>
  <c r="G13" i="1"/>
  <c r="G53" i="1" s="1"/>
  <c r="F13" i="1"/>
  <c r="F53" i="1" s="1"/>
  <c r="E13" i="1"/>
  <c r="E53" i="1" s="1"/>
  <c r="D13" i="1"/>
  <c r="D53" i="1" s="1"/>
  <c r="C13" i="1"/>
  <c r="C53" i="1" s="1"/>
  <c r="Z12" i="1"/>
  <c r="Z52" i="1" s="1"/>
  <c r="Y12" i="1"/>
  <c r="Y52" i="1" s="1"/>
  <c r="X12" i="1"/>
  <c r="X52" i="1" s="1"/>
  <c r="W12" i="1"/>
  <c r="W52" i="1" s="1"/>
  <c r="V12" i="1"/>
  <c r="V52" i="1" s="1"/>
  <c r="U12" i="1"/>
  <c r="U52" i="1" s="1"/>
  <c r="T12" i="1"/>
  <c r="T52" i="1" s="1"/>
  <c r="S12" i="1"/>
  <c r="S52" i="1" s="1"/>
  <c r="R12" i="1"/>
  <c r="R52" i="1" s="1"/>
  <c r="Q12" i="1"/>
  <c r="Q52" i="1" s="1"/>
  <c r="P12" i="1"/>
  <c r="P52" i="1" s="1"/>
  <c r="O12" i="1"/>
  <c r="O52" i="1" s="1"/>
  <c r="N12" i="1"/>
  <c r="N52" i="1" s="1"/>
  <c r="M12" i="1"/>
  <c r="M52" i="1" s="1"/>
  <c r="L12" i="1"/>
  <c r="L52" i="1" s="1"/>
  <c r="K12" i="1"/>
  <c r="K52" i="1" s="1"/>
  <c r="J12" i="1"/>
  <c r="J52" i="1" s="1"/>
  <c r="I12" i="1"/>
  <c r="I52" i="1" s="1"/>
  <c r="H12" i="1"/>
  <c r="H52" i="1" s="1"/>
  <c r="G12" i="1"/>
  <c r="G52" i="1" s="1"/>
  <c r="F12" i="1"/>
  <c r="F52" i="1" s="1"/>
  <c r="E12" i="1"/>
  <c r="E52" i="1" s="1"/>
  <c r="D12" i="1"/>
  <c r="D52" i="1" s="1"/>
  <c r="C12" i="1"/>
  <c r="C52" i="1" s="1"/>
  <c r="Z11" i="1"/>
  <c r="Z51" i="1" s="1"/>
  <c r="Y11" i="1"/>
  <c r="Y51" i="1" s="1"/>
  <c r="X11" i="1"/>
  <c r="X51" i="1" s="1"/>
  <c r="W11" i="1"/>
  <c r="W51" i="1" s="1"/>
  <c r="V11" i="1"/>
  <c r="V51" i="1" s="1"/>
  <c r="U11" i="1"/>
  <c r="U51" i="1" s="1"/>
  <c r="T11" i="1"/>
  <c r="T51" i="1" s="1"/>
  <c r="S11" i="1"/>
  <c r="S51" i="1" s="1"/>
  <c r="R11" i="1"/>
  <c r="R51" i="1" s="1"/>
  <c r="Q11" i="1"/>
  <c r="Q51" i="1" s="1"/>
  <c r="P11" i="1"/>
  <c r="P51" i="1" s="1"/>
  <c r="O11" i="1"/>
  <c r="O51" i="1" s="1"/>
  <c r="N11" i="1"/>
  <c r="N51" i="1" s="1"/>
  <c r="M11" i="1"/>
  <c r="M51" i="1" s="1"/>
  <c r="L11" i="1"/>
  <c r="L51" i="1" s="1"/>
  <c r="K11" i="1"/>
  <c r="K51" i="1" s="1"/>
  <c r="J11" i="1"/>
  <c r="J51" i="1" s="1"/>
  <c r="I11" i="1"/>
  <c r="I51" i="1" s="1"/>
  <c r="H11" i="1"/>
  <c r="H51" i="1" s="1"/>
  <c r="G11" i="1"/>
  <c r="G51" i="1" s="1"/>
  <c r="F11" i="1"/>
  <c r="F51" i="1" s="1"/>
  <c r="E11" i="1"/>
  <c r="E51" i="1" s="1"/>
  <c r="D11" i="1"/>
  <c r="D51" i="1" s="1"/>
  <c r="C11" i="1"/>
  <c r="C51" i="1" s="1"/>
  <c r="Z10" i="1"/>
  <c r="Z50" i="1" s="1"/>
  <c r="Y10" i="1"/>
  <c r="Y50" i="1" s="1"/>
  <c r="X10" i="1"/>
  <c r="X50" i="1" s="1"/>
  <c r="W10" i="1"/>
  <c r="W50" i="1" s="1"/>
  <c r="V10" i="1"/>
  <c r="V50" i="1" s="1"/>
  <c r="U10" i="1"/>
  <c r="U50" i="1" s="1"/>
  <c r="T10" i="1"/>
  <c r="T50" i="1" s="1"/>
  <c r="S10" i="1"/>
  <c r="S50" i="1" s="1"/>
  <c r="R10" i="1"/>
  <c r="R50" i="1" s="1"/>
  <c r="Q10" i="1"/>
  <c r="Q50" i="1" s="1"/>
  <c r="P10" i="1"/>
  <c r="P50" i="1" s="1"/>
  <c r="O10" i="1"/>
  <c r="O50" i="1" s="1"/>
  <c r="N10" i="1"/>
  <c r="N50" i="1" s="1"/>
  <c r="M10" i="1"/>
  <c r="M50" i="1" s="1"/>
  <c r="L10" i="1"/>
  <c r="L50" i="1" s="1"/>
  <c r="K10" i="1"/>
  <c r="K50" i="1" s="1"/>
  <c r="J10" i="1"/>
  <c r="J50" i="1" s="1"/>
  <c r="I10" i="1"/>
  <c r="I50" i="1" s="1"/>
  <c r="H10" i="1"/>
  <c r="H50" i="1" s="1"/>
  <c r="G10" i="1"/>
  <c r="G50" i="1" s="1"/>
  <c r="F10" i="1"/>
  <c r="F50" i="1" s="1"/>
  <c r="E10" i="1"/>
  <c r="E50" i="1" s="1"/>
  <c r="D10" i="1"/>
  <c r="D50" i="1" s="1"/>
  <c r="C10" i="1"/>
  <c r="C50" i="1" s="1"/>
  <c r="Z9" i="1"/>
  <c r="Z49" i="1" s="1"/>
  <c r="Y9" i="1"/>
  <c r="Y49" i="1" s="1"/>
  <c r="X9" i="1"/>
  <c r="X49" i="1" s="1"/>
  <c r="W9" i="1"/>
  <c r="W49" i="1" s="1"/>
  <c r="V9" i="1"/>
  <c r="V49" i="1" s="1"/>
  <c r="U9" i="1"/>
  <c r="U49" i="1" s="1"/>
  <c r="T9" i="1"/>
  <c r="T49" i="1" s="1"/>
  <c r="S9" i="1"/>
  <c r="S49" i="1" s="1"/>
  <c r="R9" i="1"/>
  <c r="R49" i="1" s="1"/>
  <c r="Q9" i="1"/>
  <c r="Q49" i="1" s="1"/>
  <c r="P9" i="1"/>
  <c r="P49" i="1" s="1"/>
  <c r="O9" i="1"/>
  <c r="O49" i="1" s="1"/>
  <c r="N9" i="1"/>
  <c r="N49" i="1" s="1"/>
  <c r="M9" i="1"/>
  <c r="M49" i="1" s="1"/>
  <c r="L9" i="1"/>
  <c r="L49" i="1" s="1"/>
  <c r="K9" i="1"/>
  <c r="K49" i="1" s="1"/>
  <c r="J9" i="1"/>
  <c r="J49" i="1" s="1"/>
  <c r="I9" i="1"/>
  <c r="I49" i="1" s="1"/>
  <c r="H9" i="1"/>
  <c r="H49" i="1" s="1"/>
  <c r="G9" i="1"/>
  <c r="G49" i="1" s="1"/>
  <c r="F9" i="1"/>
  <c r="F49" i="1" s="1"/>
  <c r="E9" i="1"/>
  <c r="E49" i="1" s="1"/>
  <c r="D9" i="1"/>
  <c r="D49" i="1" s="1"/>
  <c r="C9" i="1"/>
  <c r="C49" i="1" s="1"/>
  <c r="Z8" i="1"/>
  <c r="Z48" i="1" s="1"/>
  <c r="Y8" i="1"/>
  <c r="Y24" i="1" s="1"/>
  <c r="Y64" i="1" s="1"/>
  <c r="X8" i="1"/>
  <c r="X48" i="1" s="1"/>
  <c r="W8" i="1"/>
  <c r="W48" i="1" s="1"/>
  <c r="V8" i="1"/>
  <c r="V48" i="1" s="1"/>
  <c r="U8" i="1"/>
  <c r="U48" i="1" s="1"/>
  <c r="T8" i="1"/>
  <c r="T48" i="1" s="1"/>
  <c r="S8" i="1"/>
  <c r="S24" i="1" s="1"/>
  <c r="S64" i="1" s="1"/>
  <c r="R8" i="1"/>
  <c r="R48" i="1" s="1"/>
  <c r="Q8" i="1"/>
  <c r="Q24" i="1" s="1"/>
  <c r="Q64" i="1" s="1"/>
  <c r="P8" i="1"/>
  <c r="P48" i="1" s="1"/>
  <c r="O8" i="1"/>
  <c r="O24" i="1" s="1"/>
  <c r="O64" i="1" s="1"/>
  <c r="N8" i="1"/>
  <c r="N24" i="1" s="1"/>
  <c r="N64" i="1" s="1"/>
  <c r="M8" i="1"/>
  <c r="M48" i="1" s="1"/>
  <c r="L8" i="1"/>
  <c r="K8" i="1"/>
  <c r="K48" i="1" s="1"/>
  <c r="J8" i="1"/>
  <c r="J48" i="1" s="1"/>
  <c r="I8" i="1"/>
  <c r="I48" i="1" s="1"/>
  <c r="H8" i="1"/>
  <c r="G8" i="1"/>
  <c r="G48" i="1" s="1"/>
  <c r="F8" i="1"/>
  <c r="F48" i="1" s="1"/>
  <c r="E8" i="1"/>
  <c r="E48" i="1" s="1"/>
  <c r="D8" i="1"/>
  <c r="D48" i="1" s="1"/>
  <c r="C8" i="1"/>
  <c r="C48" i="1" s="1"/>
  <c r="M44" i="1" l="1"/>
  <c r="H48" i="1"/>
  <c r="L48" i="1"/>
  <c r="N48" i="1"/>
  <c r="S48" i="1"/>
  <c r="I24" i="1"/>
  <c r="I64" i="1" s="1"/>
  <c r="U24" i="1"/>
  <c r="U64" i="1" s="1"/>
  <c r="Y48" i="1"/>
  <c r="F24" i="1"/>
  <c r="F64" i="1" s="1"/>
  <c r="J24" i="1"/>
  <c r="J64" i="1" s="1"/>
  <c r="R24" i="1"/>
  <c r="R64" i="1" s="1"/>
  <c r="V24" i="1"/>
  <c r="V64" i="1" s="1"/>
  <c r="Z24" i="1"/>
  <c r="Z64" i="1" s="1"/>
  <c r="O48" i="1"/>
  <c r="E24" i="1"/>
  <c r="E64" i="1" s="1"/>
  <c r="M24" i="1"/>
  <c r="M64" i="1" s="1"/>
  <c r="C24" i="1"/>
  <c r="C64" i="1" s="1"/>
  <c r="G24" i="1"/>
  <c r="G64" i="1" s="1"/>
  <c r="K24" i="1"/>
  <c r="K64" i="1" s="1"/>
  <c r="W24" i="1"/>
  <c r="W64" i="1" s="1"/>
  <c r="Q48" i="1"/>
  <c r="D24" i="1"/>
  <c r="D64" i="1" s="1"/>
  <c r="H24" i="1"/>
  <c r="H64" i="1" s="1"/>
  <c r="L24" i="1"/>
  <c r="L64" i="1" s="1"/>
  <c r="P24" i="1"/>
  <c r="P64" i="1" s="1"/>
  <c r="T24" i="1"/>
  <c r="T64" i="1" s="1"/>
  <c r="X24" i="1"/>
  <c r="X64" i="1" s="1"/>
</calcChain>
</file>

<file path=xl/sharedStrings.xml><?xml version="1.0" encoding="utf-8"?>
<sst xmlns="http://schemas.openxmlformats.org/spreadsheetml/2006/main" count="56" uniqueCount="22">
  <si>
    <t>International (headcount)</t>
  </si>
  <si>
    <t>AfricaRice</t>
  </si>
  <si>
    <t>Bioversity</t>
  </si>
  <si>
    <t>CIAT</t>
  </si>
  <si>
    <t>CIFOR</t>
  </si>
  <si>
    <t>CIMMYT</t>
  </si>
  <si>
    <t>CIP</t>
  </si>
  <si>
    <t>ICARDA</t>
  </si>
  <si>
    <t>ICRISAT</t>
  </si>
  <si>
    <t>IFPRI</t>
  </si>
  <si>
    <t>IITA</t>
  </si>
  <si>
    <t>ILRI</t>
  </si>
  <si>
    <t>IRRI</t>
  </si>
  <si>
    <t>ISNAR</t>
  </si>
  <si>
    <t>IWMI</t>
  </si>
  <si>
    <t>WorldAgroforestry</t>
  </si>
  <si>
    <t>WorldFish</t>
  </si>
  <si>
    <t>TOTAL</t>
  </si>
  <si>
    <t>Other (headcount)</t>
  </si>
  <si>
    <t>Total (headcount)</t>
  </si>
  <si>
    <t>Data sources: CGIAR Financial Reports (available at www.cgiar.org/resources/cgiarfinancial-reports/).</t>
  </si>
  <si>
    <t>Center Staffing, 1989-2012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</si>
</sst>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1" fillId="0" borderId="0" xfId="0" applyNumberFormat="1" applyFont="1"/>
    <xf numFmtId="1" fontId="2" fillId="0" borderId="0" xfId="0" applyNumberFormat="1" applyFont="1" applyFill="1"/>
    <xf numFmtId="1" fontId="0" fillId="0" borderId="0" xfId="0" applyNumberFormat="1" applyFill="1"/>
    <xf numFmtId="0" fontId="2" fillId="2" borderId="0" xfId="0" applyFont="1" applyFill="1"/>
    <xf numFmtId="164" fontId="0" fillId="2" borderId="0" xfId="0" applyNumberFormat="1" applyFill="1"/>
    <xf numFmtId="0" fontId="0" fillId="2" borderId="0" xfId="0" applyFill="1"/>
    <xf numFmtId="3" fontId="0" fillId="0" borderId="0" xfId="0" applyNumberFormat="1" applyFill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3" fontId="0" fillId="2" borderId="0" xfId="0" applyNumberFormat="1" applyFill="1"/>
    <xf numFmtId="1" fontId="0" fillId="0" borderId="0" xfId="0" applyNumberFormat="1"/>
    <xf numFmtId="3" fontId="2" fillId="0" borderId="0" xfId="0" applyNumberFormat="1" applyFont="1" applyFill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eintema/Documents/ASTI-International/CGIAR/CGIAR%20database_Jan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 list"/>
      <sheetName val="AfricaRice"/>
      <sheetName val="Bioversity"/>
      <sheetName val="CIAT"/>
      <sheetName val="CIFOR"/>
      <sheetName val="CIMMYT"/>
      <sheetName val="CIP"/>
      <sheetName val="ICARDA"/>
      <sheetName val="ICRISAT"/>
      <sheetName val="IFPRI"/>
      <sheetName val="IITA"/>
      <sheetName val="ILRI"/>
      <sheetName val="IRRI"/>
      <sheetName val="ISNAR"/>
      <sheetName val="IWMI"/>
      <sheetName val="Agroforestry"/>
      <sheetName val="Fish"/>
      <sheetName val="Other"/>
      <sheetName val="Total"/>
      <sheetName val="deflator"/>
      <sheetName val="Staffing"/>
      <sheetName val="Spending"/>
      <sheetName val="Growth rates"/>
      <sheetName val="Regional"/>
      <sheetName val="Cost Categories"/>
      <sheetName val="Funding"/>
      <sheetName val="Donor Groups"/>
      <sheetName val="funding by donor"/>
    </sheetNames>
    <sheetDataSet>
      <sheetData sheetId="0"/>
      <sheetData sheetId="1">
        <row r="9">
          <cell r="U9">
            <v>26</v>
          </cell>
          <cell r="V9">
            <v>23</v>
          </cell>
          <cell r="W9">
            <v>19</v>
          </cell>
          <cell r="X9">
            <v>16</v>
          </cell>
          <cell r="Y9">
            <v>11</v>
          </cell>
          <cell r="Z9">
            <v>17</v>
          </cell>
          <cell r="AA9">
            <v>18</v>
          </cell>
          <cell r="AB9">
            <v>21</v>
          </cell>
          <cell r="AC9">
            <v>21</v>
          </cell>
          <cell r="AD9">
            <v>17</v>
          </cell>
          <cell r="AE9">
            <v>35</v>
          </cell>
          <cell r="AF9">
            <v>30</v>
          </cell>
          <cell r="AG9">
            <v>30</v>
          </cell>
          <cell r="AH9">
            <v>30</v>
          </cell>
          <cell r="AI9">
            <v>34</v>
          </cell>
          <cell r="AJ9">
            <v>39</v>
          </cell>
          <cell r="AK9">
            <v>40</v>
          </cell>
          <cell r="AL9">
            <v>49</v>
          </cell>
          <cell r="AM9">
            <v>45</v>
          </cell>
          <cell r="AN9">
            <v>47</v>
          </cell>
          <cell r="AO9">
            <v>56</v>
          </cell>
          <cell r="AP9">
            <v>58</v>
          </cell>
          <cell r="AQ9">
            <v>59</v>
          </cell>
          <cell r="AR9">
            <v>51</v>
          </cell>
        </row>
        <row r="10">
          <cell r="U10">
            <v>195</v>
          </cell>
          <cell r="V10">
            <v>197</v>
          </cell>
          <cell r="W10">
            <v>197</v>
          </cell>
          <cell r="X10">
            <v>223</v>
          </cell>
          <cell r="Y10">
            <v>223</v>
          </cell>
          <cell r="Z10">
            <v>258</v>
          </cell>
          <cell r="AA10">
            <v>360</v>
          </cell>
          <cell r="AB10">
            <v>340</v>
          </cell>
          <cell r="AC10">
            <v>319</v>
          </cell>
          <cell r="AD10">
            <v>338</v>
          </cell>
          <cell r="AE10">
            <v>335</v>
          </cell>
          <cell r="AF10">
            <v>364</v>
          </cell>
          <cell r="AG10">
            <v>324</v>
          </cell>
          <cell r="AH10">
            <v>285</v>
          </cell>
          <cell r="AI10">
            <v>198</v>
          </cell>
          <cell r="AJ10">
            <v>125</v>
          </cell>
          <cell r="AK10">
            <v>136</v>
          </cell>
          <cell r="AL10">
            <v>151</v>
          </cell>
          <cell r="AM10">
            <v>197</v>
          </cell>
          <cell r="AN10">
            <v>237</v>
          </cell>
          <cell r="AO10">
            <v>249</v>
          </cell>
          <cell r="AP10">
            <v>270</v>
          </cell>
          <cell r="AQ10">
            <v>255</v>
          </cell>
          <cell r="AR10">
            <v>224</v>
          </cell>
        </row>
      </sheetData>
      <sheetData sheetId="2">
        <row r="9">
          <cell r="U9">
            <v>26</v>
          </cell>
          <cell r="V9">
            <v>26</v>
          </cell>
          <cell r="W9">
            <v>27</v>
          </cell>
          <cell r="X9">
            <v>33</v>
          </cell>
          <cell r="Y9">
            <v>33</v>
          </cell>
          <cell r="Z9">
            <v>33</v>
          </cell>
          <cell r="AA9">
            <v>33</v>
          </cell>
          <cell r="AB9">
            <v>41</v>
          </cell>
          <cell r="AC9">
            <v>41</v>
          </cell>
          <cell r="AD9">
            <v>43</v>
          </cell>
          <cell r="AE9">
            <v>46</v>
          </cell>
          <cell r="AF9">
            <v>46</v>
          </cell>
          <cell r="AG9">
            <v>45</v>
          </cell>
          <cell r="AH9">
            <v>45</v>
          </cell>
          <cell r="AI9">
            <v>45</v>
          </cell>
          <cell r="AJ9">
            <v>52</v>
          </cell>
          <cell r="AK9">
            <v>69</v>
          </cell>
          <cell r="AL9">
            <v>69</v>
          </cell>
          <cell r="AM9">
            <v>71</v>
          </cell>
          <cell r="AN9">
            <v>71</v>
          </cell>
          <cell r="AO9">
            <v>70</v>
          </cell>
          <cell r="AP9">
            <v>60</v>
          </cell>
          <cell r="AQ9">
            <v>60</v>
          </cell>
          <cell r="AR9">
            <v>62</v>
          </cell>
        </row>
        <row r="10">
          <cell r="U10">
            <v>37</v>
          </cell>
          <cell r="V10">
            <v>36</v>
          </cell>
          <cell r="W10">
            <v>37</v>
          </cell>
          <cell r="X10">
            <v>56</v>
          </cell>
          <cell r="Y10">
            <v>57</v>
          </cell>
          <cell r="Z10">
            <v>70</v>
          </cell>
          <cell r="AA10">
            <v>83</v>
          </cell>
          <cell r="AB10">
            <v>86</v>
          </cell>
          <cell r="AC10">
            <v>121</v>
          </cell>
          <cell r="AD10">
            <v>112</v>
          </cell>
          <cell r="AE10">
            <v>112</v>
          </cell>
          <cell r="AF10">
            <v>143</v>
          </cell>
          <cell r="AG10">
            <v>171</v>
          </cell>
          <cell r="AH10">
            <v>175</v>
          </cell>
          <cell r="AI10">
            <v>181</v>
          </cell>
          <cell r="AJ10">
            <v>194</v>
          </cell>
          <cell r="AK10">
            <v>188</v>
          </cell>
          <cell r="AL10">
            <v>179</v>
          </cell>
          <cell r="AM10">
            <v>187</v>
          </cell>
          <cell r="AN10">
            <v>187</v>
          </cell>
          <cell r="AO10">
            <v>180</v>
          </cell>
          <cell r="AP10">
            <v>156</v>
          </cell>
          <cell r="AQ10">
            <v>198</v>
          </cell>
          <cell r="AR10">
            <v>148</v>
          </cell>
        </row>
      </sheetData>
      <sheetData sheetId="3">
        <row r="9">
          <cell r="U9">
            <v>77</v>
          </cell>
          <cell r="V9">
            <v>76</v>
          </cell>
          <cell r="W9">
            <v>81</v>
          </cell>
          <cell r="X9">
            <v>70</v>
          </cell>
          <cell r="Y9">
            <v>75</v>
          </cell>
          <cell r="Z9">
            <v>76</v>
          </cell>
          <cell r="AA9">
            <v>76</v>
          </cell>
          <cell r="AB9">
            <v>76</v>
          </cell>
          <cell r="AC9">
            <v>60</v>
          </cell>
          <cell r="AD9">
            <v>90</v>
          </cell>
          <cell r="AE9">
            <v>97</v>
          </cell>
          <cell r="AF9">
            <v>96</v>
          </cell>
          <cell r="AG9">
            <v>96</v>
          </cell>
          <cell r="AH9">
            <v>102</v>
          </cell>
          <cell r="AI9">
            <v>106</v>
          </cell>
          <cell r="AJ9">
            <v>106</v>
          </cell>
          <cell r="AK9">
            <v>109</v>
          </cell>
          <cell r="AL9">
            <v>96</v>
          </cell>
          <cell r="AM9">
            <v>87</v>
          </cell>
          <cell r="AN9">
            <v>82</v>
          </cell>
          <cell r="AO9">
            <v>92</v>
          </cell>
          <cell r="AP9">
            <v>95</v>
          </cell>
          <cell r="AQ9">
            <v>90</v>
          </cell>
          <cell r="AR9">
            <v>88</v>
          </cell>
        </row>
        <row r="10">
          <cell r="U10">
            <v>1560</v>
          </cell>
          <cell r="V10">
            <v>1641</v>
          </cell>
          <cell r="W10">
            <v>1651</v>
          </cell>
          <cell r="X10">
            <v>1392</v>
          </cell>
          <cell r="Y10">
            <v>1241</v>
          </cell>
          <cell r="Z10">
            <v>1099</v>
          </cell>
          <cell r="AA10">
            <v>1067</v>
          </cell>
          <cell r="AB10">
            <v>650</v>
          </cell>
          <cell r="AC10">
            <v>678</v>
          </cell>
          <cell r="AD10">
            <v>620</v>
          </cell>
          <cell r="AE10">
            <v>610</v>
          </cell>
          <cell r="AF10">
            <v>600</v>
          </cell>
          <cell r="AG10">
            <v>600</v>
          </cell>
          <cell r="AH10">
            <v>615</v>
          </cell>
          <cell r="AI10">
            <v>625</v>
          </cell>
          <cell r="AJ10">
            <v>625</v>
          </cell>
          <cell r="AK10">
            <v>656</v>
          </cell>
          <cell r="AL10">
            <v>640</v>
          </cell>
          <cell r="AM10">
            <v>683</v>
          </cell>
          <cell r="AN10">
            <v>645</v>
          </cell>
          <cell r="AO10">
            <v>643</v>
          </cell>
          <cell r="AP10">
            <v>692</v>
          </cell>
          <cell r="AQ10">
            <v>700</v>
          </cell>
          <cell r="AR10">
            <v>744</v>
          </cell>
        </row>
      </sheetData>
      <sheetData sheetId="4">
        <row r="9">
          <cell r="Y9">
            <v>5</v>
          </cell>
          <cell r="Z9">
            <v>12</v>
          </cell>
          <cell r="AA9">
            <v>23</v>
          </cell>
          <cell r="AB9">
            <v>32</v>
          </cell>
          <cell r="AC9">
            <v>31</v>
          </cell>
          <cell r="AD9">
            <v>28</v>
          </cell>
          <cell r="AE9">
            <v>30</v>
          </cell>
          <cell r="AF9">
            <v>37</v>
          </cell>
          <cell r="AG9">
            <v>38</v>
          </cell>
          <cell r="AH9">
            <v>42</v>
          </cell>
          <cell r="AI9">
            <v>51</v>
          </cell>
          <cell r="AJ9">
            <v>40</v>
          </cell>
          <cell r="AK9">
            <v>38</v>
          </cell>
          <cell r="AL9">
            <v>41</v>
          </cell>
          <cell r="AM9">
            <v>37</v>
          </cell>
          <cell r="AN9">
            <v>43</v>
          </cell>
          <cell r="AO9">
            <v>40</v>
          </cell>
          <cell r="AP9">
            <v>52</v>
          </cell>
          <cell r="AQ9">
            <v>72</v>
          </cell>
          <cell r="AR9">
            <v>73</v>
          </cell>
        </row>
        <row r="10">
          <cell r="Y10">
            <v>16</v>
          </cell>
          <cell r="Z10">
            <v>51</v>
          </cell>
          <cell r="AA10">
            <v>63</v>
          </cell>
          <cell r="AB10">
            <v>78</v>
          </cell>
          <cell r="AC10">
            <v>86</v>
          </cell>
          <cell r="AD10">
            <v>83</v>
          </cell>
          <cell r="AE10">
            <v>86</v>
          </cell>
          <cell r="AF10">
            <v>118</v>
          </cell>
          <cell r="AG10">
            <v>107</v>
          </cell>
          <cell r="AH10">
            <v>110</v>
          </cell>
          <cell r="AI10">
            <v>126</v>
          </cell>
          <cell r="AJ10">
            <v>139</v>
          </cell>
          <cell r="AK10">
            <v>142</v>
          </cell>
          <cell r="AL10">
            <v>137</v>
          </cell>
          <cell r="AM10">
            <v>132</v>
          </cell>
          <cell r="AN10">
            <v>138</v>
          </cell>
          <cell r="AO10">
            <v>131</v>
          </cell>
          <cell r="AP10">
            <v>131</v>
          </cell>
          <cell r="AQ10">
            <v>125</v>
          </cell>
          <cell r="AR10">
            <v>133</v>
          </cell>
        </row>
      </sheetData>
      <sheetData sheetId="5">
        <row r="9">
          <cell r="U9">
            <v>89</v>
          </cell>
          <cell r="V9">
            <v>83</v>
          </cell>
          <cell r="W9">
            <v>85</v>
          </cell>
          <cell r="X9">
            <v>79</v>
          </cell>
          <cell r="Y9">
            <v>74</v>
          </cell>
          <cell r="Z9">
            <v>72</v>
          </cell>
          <cell r="AA9">
            <v>65</v>
          </cell>
          <cell r="AB9">
            <v>73</v>
          </cell>
          <cell r="AC9">
            <v>81</v>
          </cell>
          <cell r="AD9">
            <v>109</v>
          </cell>
          <cell r="AE9">
            <v>102</v>
          </cell>
          <cell r="AF9">
            <v>107</v>
          </cell>
          <cell r="AG9">
            <v>102</v>
          </cell>
          <cell r="AH9">
            <v>110</v>
          </cell>
          <cell r="AI9">
            <v>100</v>
          </cell>
          <cell r="AJ9">
            <v>95</v>
          </cell>
          <cell r="AK9">
            <v>85</v>
          </cell>
          <cell r="AL9">
            <v>83</v>
          </cell>
          <cell r="AM9">
            <v>72</v>
          </cell>
          <cell r="AN9">
            <v>77</v>
          </cell>
          <cell r="AO9">
            <v>85</v>
          </cell>
          <cell r="AP9">
            <v>101</v>
          </cell>
          <cell r="AQ9">
            <v>119</v>
          </cell>
          <cell r="AR9">
            <v>191</v>
          </cell>
        </row>
        <row r="10">
          <cell r="U10">
            <v>819</v>
          </cell>
          <cell r="V10">
            <v>844</v>
          </cell>
          <cell r="W10">
            <v>807</v>
          </cell>
          <cell r="X10">
            <v>737</v>
          </cell>
          <cell r="Y10">
            <v>599</v>
          </cell>
          <cell r="Z10">
            <v>693</v>
          </cell>
          <cell r="AA10">
            <v>653</v>
          </cell>
          <cell r="AB10">
            <v>669</v>
          </cell>
          <cell r="AC10">
            <v>775</v>
          </cell>
          <cell r="AD10">
            <v>726</v>
          </cell>
          <cell r="AE10">
            <v>746</v>
          </cell>
          <cell r="AF10">
            <v>795</v>
          </cell>
          <cell r="AG10">
            <v>795</v>
          </cell>
          <cell r="AH10">
            <v>681</v>
          </cell>
          <cell r="AI10">
            <v>649</v>
          </cell>
          <cell r="AJ10">
            <v>537</v>
          </cell>
          <cell r="AK10">
            <v>480</v>
          </cell>
          <cell r="AL10">
            <v>437</v>
          </cell>
          <cell r="AM10">
            <v>534</v>
          </cell>
          <cell r="AN10">
            <v>521</v>
          </cell>
          <cell r="AO10">
            <v>521</v>
          </cell>
          <cell r="AP10">
            <v>542</v>
          </cell>
          <cell r="AQ10">
            <v>679</v>
          </cell>
          <cell r="AR10">
            <v>811</v>
          </cell>
        </row>
      </sheetData>
      <sheetData sheetId="6">
        <row r="9">
          <cell r="U9">
            <v>78</v>
          </cell>
          <cell r="V9">
            <v>74</v>
          </cell>
          <cell r="W9">
            <v>69</v>
          </cell>
          <cell r="X9">
            <v>59</v>
          </cell>
          <cell r="Y9">
            <v>59</v>
          </cell>
          <cell r="Z9">
            <v>51</v>
          </cell>
          <cell r="AA9">
            <v>52</v>
          </cell>
          <cell r="AB9">
            <v>63</v>
          </cell>
          <cell r="AC9">
            <v>64</v>
          </cell>
          <cell r="AD9">
            <v>62</v>
          </cell>
          <cell r="AE9">
            <v>64</v>
          </cell>
          <cell r="AF9">
            <v>58</v>
          </cell>
          <cell r="AG9">
            <v>54</v>
          </cell>
          <cell r="AH9">
            <v>51</v>
          </cell>
          <cell r="AI9">
            <v>52</v>
          </cell>
          <cell r="AJ9">
            <v>55</v>
          </cell>
          <cell r="AK9">
            <v>56</v>
          </cell>
          <cell r="AL9">
            <v>60</v>
          </cell>
          <cell r="AM9">
            <v>59</v>
          </cell>
          <cell r="AN9">
            <v>59</v>
          </cell>
          <cell r="AO9">
            <v>64</v>
          </cell>
          <cell r="AP9">
            <v>62</v>
          </cell>
          <cell r="AQ9">
            <v>90</v>
          </cell>
          <cell r="AR9">
            <v>88</v>
          </cell>
        </row>
        <row r="10">
          <cell r="U10">
            <v>583</v>
          </cell>
          <cell r="V10">
            <v>558</v>
          </cell>
          <cell r="W10">
            <v>549</v>
          </cell>
          <cell r="X10">
            <v>493</v>
          </cell>
          <cell r="Y10">
            <v>488</v>
          </cell>
          <cell r="Z10">
            <v>528</v>
          </cell>
          <cell r="AA10">
            <v>607</v>
          </cell>
          <cell r="AB10">
            <v>576</v>
          </cell>
          <cell r="AC10">
            <v>527</v>
          </cell>
          <cell r="AD10">
            <v>480</v>
          </cell>
          <cell r="AE10">
            <v>607</v>
          </cell>
          <cell r="AF10">
            <v>529</v>
          </cell>
          <cell r="AG10">
            <v>503</v>
          </cell>
          <cell r="AH10">
            <v>405</v>
          </cell>
          <cell r="AI10">
            <v>405</v>
          </cell>
          <cell r="AJ10">
            <v>456</v>
          </cell>
          <cell r="AK10">
            <v>440</v>
          </cell>
          <cell r="AL10">
            <v>493</v>
          </cell>
          <cell r="AM10">
            <v>473</v>
          </cell>
          <cell r="AN10">
            <v>456</v>
          </cell>
          <cell r="AO10">
            <v>483</v>
          </cell>
          <cell r="AP10">
            <v>520</v>
          </cell>
          <cell r="AQ10">
            <v>700</v>
          </cell>
          <cell r="AR10">
            <v>744</v>
          </cell>
        </row>
      </sheetData>
      <sheetData sheetId="7">
        <row r="9">
          <cell r="U9">
            <v>61</v>
          </cell>
          <cell r="V9">
            <v>51</v>
          </cell>
          <cell r="W9">
            <v>56</v>
          </cell>
          <cell r="X9">
            <v>66</v>
          </cell>
          <cell r="Y9">
            <v>60</v>
          </cell>
          <cell r="Z9">
            <v>60</v>
          </cell>
          <cell r="AA9">
            <v>76</v>
          </cell>
          <cell r="AB9">
            <v>85</v>
          </cell>
          <cell r="AC9">
            <v>76</v>
          </cell>
          <cell r="AD9">
            <v>93</v>
          </cell>
          <cell r="AE9">
            <v>98</v>
          </cell>
          <cell r="AF9">
            <v>110</v>
          </cell>
          <cell r="AG9">
            <v>108</v>
          </cell>
          <cell r="AH9">
            <v>109</v>
          </cell>
          <cell r="AI9">
            <v>116</v>
          </cell>
          <cell r="AJ9">
            <v>106</v>
          </cell>
          <cell r="AK9">
            <v>105</v>
          </cell>
          <cell r="AL9">
            <v>104</v>
          </cell>
          <cell r="AM9">
            <v>95</v>
          </cell>
          <cell r="AN9">
            <v>93</v>
          </cell>
          <cell r="AO9">
            <v>93</v>
          </cell>
          <cell r="AP9">
            <v>91</v>
          </cell>
          <cell r="AQ9">
            <v>96</v>
          </cell>
          <cell r="AR9">
            <v>89</v>
          </cell>
        </row>
        <row r="10">
          <cell r="U10">
            <v>628</v>
          </cell>
          <cell r="V10">
            <v>571</v>
          </cell>
          <cell r="W10">
            <v>567</v>
          </cell>
          <cell r="X10">
            <v>602</v>
          </cell>
          <cell r="Y10">
            <v>393</v>
          </cell>
          <cell r="Z10">
            <v>393</v>
          </cell>
          <cell r="AA10">
            <v>379</v>
          </cell>
          <cell r="AB10">
            <v>395</v>
          </cell>
          <cell r="AC10">
            <v>405</v>
          </cell>
          <cell r="AD10">
            <v>323</v>
          </cell>
          <cell r="AE10">
            <v>330</v>
          </cell>
          <cell r="AF10">
            <v>349</v>
          </cell>
          <cell r="AG10">
            <v>352</v>
          </cell>
          <cell r="AH10">
            <v>408</v>
          </cell>
          <cell r="AI10">
            <v>407</v>
          </cell>
          <cell r="AJ10">
            <v>364</v>
          </cell>
          <cell r="AK10">
            <v>385</v>
          </cell>
          <cell r="AL10">
            <v>397</v>
          </cell>
          <cell r="AM10">
            <v>413</v>
          </cell>
          <cell r="AN10">
            <v>426</v>
          </cell>
          <cell r="AO10">
            <v>432</v>
          </cell>
          <cell r="AP10">
            <v>515</v>
          </cell>
          <cell r="AQ10">
            <v>525</v>
          </cell>
          <cell r="AR10">
            <v>324</v>
          </cell>
        </row>
      </sheetData>
      <sheetData sheetId="8">
        <row r="9">
          <cell r="U9">
            <v>86</v>
          </cell>
          <cell r="V9">
            <v>92</v>
          </cell>
          <cell r="W9">
            <v>96</v>
          </cell>
          <cell r="X9">
            <v>91</v>
          </cell>
          <cell r="Y9">
            <v>82</v>
          </cell>
          <cell r="Z9">
            <v>80</v>
          </cell>
          <cell r="AA9">
            <v>83</v>
          </cell>
          <cell r="AB9">
            <v>84</v>
          </cell>
          <cell r="AC9">
            <v>62</v>
          </cell>
          <cell r="AD9">
            <v>58</v>
          </cell>
          <cell r="AE9">
            <v>59</v>
          </cell>
          <cell r="AF9">
            <v>59</v>
          </cell>
          <cell r="AG9">
            <v>54</v>
          </cell>
          <cell r="AH9">
            <v>60</v>
          </cell>
          <cell r="AI9">
            <v>49</v>
          </cell>
          <cell r="AJ9">
            <v>54</v>
          </cell>
          <cell r="AK9">
            <v>56</v>
          </cell>
          <cell r="AL9">
            <v>59</v>
          </cell>
          <cell r="AM9">
            <v>59</v>
          </cell>
          <cell r="AN9">
            <v>64</v>
          </cell>
          <cell r="AO9">
            <v>73</v>
          </cell>
          <cell r="AP9">
            <v>82</v>
          </cell>
          <cell r="AQ9">
            <v>73</v>
          </cell>
          <cell r="AR9">
            <v>76</v>
          </cell>
        </row>
        <row r="10">
          <cell r="U10">
            <v>2624</v>
          </cell>
          <cell r="V10">
            <v>2654</v>
          </cell>
          <cell r="W10">
            <v>2640</v>
          </cell>
          <cell r="X10">
            <v>2508</v>
          </cell>
          <cell r="Y10">
            <v>2414</v>
          </cell>
          <cell r="Z10">
            <v>2261</v>
          </cell>
          <cell r="AA10">
            <v>1744</v>
          </cell>
          <cell r="AB10">
            <v>1787</v>
          </cell>
          <cell r="AC10">
            <v>1289</v>
          </cell>
          <cell r="AD10">
            <v>1041</v>
          </cell>
          <cell r="AE10">
            <v>1155</v>
          </cell>
          <cell r="AF10">
            <v>1120</v>
          </cell>
          <cell r="AG10">
            <v>1097</v>
          </cell>
          <cell r="AH10">
            <v>856</v>
          </cell>
          <cell r="AI10">
            <v>876</v>
          </cell>
          <cell r="AJ10">
            <v>880</v>
          </cell>
          <cell r="AK10">
            <v>870</v>
          </cell>
          <cell r="AL10">
            <v>873</v>
          </cell>
          <cell r="AM10">
            <v>1015</v>
          </cell>
          <cell r="AN10">
            <v>1099</v>
          </cell>
          <cell r="AO10">
            <v>1031</v>
          </cell>
          <cell r="AP10">
            <v>1108</v>
          </cell>
          <cell r="AQ10">
            <v>1146</v>
          </cell>
          <cell r="AR10">
            <v>1162</v>
          </cell>
        </row>
      </sheetData>
      <sheetData sheetId="9">
        <row r="9">
          <cell r="U9">
            <v>39</v>
          </cell>
          <cell r="V9">
            <v>37</v>
          </cell>
          <cell r="W9">
            <v>32</v>
          </cell>
          <cell r="X9">
            <v>26</v>
          </cell>
          <cell r="Y9">
            <v>23</v>
          </cell>
          <cell r="Z9">
            <v>32</v>
          </cell>
          <cell r="AA9">
            <v>33</v>
          </cell>
          <cell r="AB9">
            <v>41</v>
          </cell>
          <cell r="AC9">
            <v>45</v>
          </cell>
          <cell r="AD9">
            <v>43</v>
          </cell>
          <cell r="AE9">
            <v>44</v>
          </cell>
          <cell r="AF9">
            <v>52</v>
          </cell>
          <cell r="AG9">
            <v>60</v>
          </cell>
          <cell r="AH9">
            <v>66</v>
          </cell>
          <cell r="AI9">
            <v>67</v>
          </cell>
          <cell r="AJ9">
            <v>76</v>
          </cell>
          <cell r="AK9">
            <v>90</v>
          </cell>
          <cell r="AL9">
            <v>89</v>
          </cell>
          <cell r="AM9">
            <v>107</v>
          </cell>
          <cell r="AN9">
            <v>107</v>
          </cell>
          <cell r="AO9">
            <v>118</v>
          </cell>
          <cell r="AP9">
            <v>132</v>
          </cell>
          <cell r="AQ9">
            <v>146</v>
          </cell>
          <cell r="AR9">
            <v>149</v>
          </cell>
        </row>
        <row r="10">
          <cell r="U10">
            <v>87</v>
          </cell>
          <cell r="V10">
            <v>105</v>
          </cell>
          <cell r="W10">
            <v>106</v>
          </cell>
          <cell r="X10">
            <v>105</v>
          </cell>
          <cell r="Y10">
            <v>103</v>
          </cell>
          <cell r="Z10">
            <v>77</v>
          </cell>
          <cell r="AA10">
            <v>83</v>
          </cell>
          <cell r="AB10">
            <v>82</v>
          </cell>
          <cell r="AC10">
            <v>94</v>
          </cell>
          <cell r="AD10">
            <v>89</v>
          </cell>
          <cell r="AE10">
            <v>83</v>
          </cell>
          <cell r="AF10">
            <v>90</v>
          </cell>
          <cell r="AG10">
            <v>90</v>
          </cell>
          <cell r="AH10">
            <v>97</v>
          </cell>
          <cell r="AI10">
            <v>90</v>
          </cell>
          <cell r="AJ10">
            <v>117</v>
          </cell>
          <cell r="AK10">
            <v>121</v>
          </cell>
          <cell r="AL10">
            <v>121</v>
          </cell>
          <cell r="AM10">
            <v>114</v>
          </cell>
          <cell r="AN10">
            <v>125</v>
          </cell>
          <cell r="AO10">
            <v>228</v>
          </cell>
          <cell r="AP10">
            <v>245</v>
          </cell>
          <cell r="AQ10">
            <v>316</v>
          </cell>
          <cell r="AR10">
            <v>328</v>
          </cell>
        </row>
      </sheetData>
      <sheetData sheetId="10">
        <row r="9">
          <cell r="U9">
            <v>92</v>
          </cell>
          <cell r="V9">
            <v>89</v>
          </cell>
          <cell r="W9">
            <v>92</v>
          </cell>
          <cell r="X9">
            <v>91</v>
          </cell>
          <cell r="Y9">
            <v>88</v>
          </cell>
          <cell r="Z9">
            <v>85</v>
          </cell>
          <cell r="AA9">
            <v>78</v>
          </cell>
          <cell r="AB9">
            <v>86</v>
          </cell>
          <cell r="AC9">
            <v>86</v>
          </cell>
          <cell r="AD9">
            <v>100</v>
          </cell>
          <cell r="AE9">
            <v>104</v>
          </cell>
          <cell r="AF9">
            <v>115</v>
          </cell>
          <cell r="AG9">
            <v>103</v>
          </cell>
          <cell r="AH9">
            <v>96</v>
          </cell>
          <cell r="AI9">
            <v>98</v>
          </cell>
          <cell r="AJ9">
            <v>102</v>
          </cell>
          <cell r="AK9">
            <v>106</v>
          </cell>
          <cell r="AL9">
            <v>107</v>
          </cell>
          <cell r="AM9">
            <v>111</v>
          </cell>
          <cell r="AN9">
            <v>103</v>
          </cell>
          <cell r="AO9">
            <v>97</v>
          </cell>
          <cell r="AP9">
            <v>100</v>
          </cell>
          <cell r="AQ9">
            <v>102</v>
          </cell>
          <cell r="AR9">
            <v>116</v>
          </cell>
        </row>
        <row r="10">
          <cell r="U10">
            <v>1473</v>
          </cell>
          <cell r="V10">
            <v>1427</v>
          </cell>
          <cell r="W10">
            <v>1552</v>
          </cell>
          <cell r="X10">
            <v>1389</v>
          </cell>
          <cell r="Y10">
            <v>1337</v>
          </cell>
          <cell r="Z10">
            <v>1260</v>
          </cell>
          <cell r="AA10">
            <v>1443</v>
          </cell>
          <cell r="AB10">
            <v>1659</v>
          </cell>
          <cell r="AC10">
            <v>1499</v>
          </cell>
          <cell r="AD10">
            <v>1268</v>
          </cell>
          <cell r="AE10">
            <v>1090</v>
          </cell>
          <cell r="AF10">
            <v>1103</v>
          </cell>
          <cell r="AG10">
            <v>902</v>
          </cell>
          <cell r="AH10">
            <v>859</v>
          </cell>
          <cell r="AI10">
            <v>863</v>
          </cell>
          <cell r="AJ10">
            <v>912</v>
          </cell>
          <cell r="AK10">
            <v>994</v>
          </cell>
          <cell r="AL10">
            <v>1128</v>
          </cell>
          <cell r="AM10">
            <v>1007</v>
          </cell>
          <cell r="AN10">
            <v>968</v>
          </cell>
          <cell r="AO10">
            <v>882</v>
          </cell>
          <cell r="AP10">
            <v>857</v>
          </cell>
          <cell r="AQ10">
            <v>881</v>
          </cell>
          <cell r="AR10">
            <v>958</v>
          </cell>
        </row>
      </sheetData>
      <sheetData sheetId="11">
        <row r="9">
          <cell r="U9">
            <v>108</v>
          </cell>
          <cell r="V9">
            <v>106</v>
          </cell>
          <cell r="W9">
            <v>107</v>
          </cell>
          <cell r="X9">
            <v>101</v>
          </cell>
          <cell r="Y9">
            <v>102</v>
          </cell>
          <cell r="Z9">
            <v>94</v>
          </cell>
          <cell r="AA9">
            <v>83</v>
          </cell>
          <cell r="AB9">
            <v>79</v>
          </cell>
          <cell r="AC9">
            <v>61</v>
          </cell>
          <cell r="AD9">
            <v>80</v>
          </cell>
          <cell r="AE9">
            <v>76</v>
          </cell>
          <cell r="AF9">
            <v>91</v>
          </cell>
          <cell r="AG9">
            <v>83</v>
          </cell>
          <cell r="AH9">
            <v>73</v>
          </cell>
          <cell r="AI9">
            <v>70</v>
          </cell>
          <cell r="AJ9">
            <v>92</v>
          </cell>
          <cell r="AK9">
            <v>74</v>
          </cell>
          <cell r="AL9">
            <v>81</v>
          </cell>
          <cell r="AM9">
            <v>92</v>
          </cell>
          <cell r="AN9">
            <v>83</v>
          </cell>
          <cell r="AO9">
            <v>110</v>
          </cell>
          <cell r="AP9">
            <v>102</v>
          </cell>
          <cell r="AQ9">
            <v>103</v>
          </cell>
          <cell r="AR9">
            <v>108</v>
          </cell>
        </row>
        <row r="10">
          <cell r="U10">
            <v>984</v>
          </cell>
          <cell r="V10">
            <v>1016</v>
          </cell>
          <cell r="W10">
            <v>1007</v>
          </cell>
          <cell r="X10">
            <v>983</v>
          </cell>
          <cell r="Y10">
            <v>877</v>
          </cell>
          <cell r="Z10">
            <v>860</v>
          </cell>
          <cell r="AA10">
            <v>734</v>
          </cell>
          <cell r="AB10">
            <v>800</v>
          </cell>
          <cell r="AC10">
            <v>806</v>
          </cell>
          <cell r="AD10">
            <v>777</v>
          </cell>
          <cell r="AE10">
            <v>725</v>
          </cell>
          <cell r="AF10">
            <v>708</v>
          </cell>
          <cell r="AG10">
            <v>712</v>
          </cell>
          <cell r="AH10">
            <v>630</v>
          </cell>
          <cell r="AI10">
            <v>661</v>
          </cell>
          <cell r="AJ10">
            <v>628</v>
          </cell>
          <cell r="AK10">
            <v>626</v>
          </cell>
          <cell r="AL10">
            <v>693</v>
          </cell>
          <cell r="AM10">
            <v>680</v>
          </cell>
          <cell r="AN10">
            <v>617</v>
          </cell>
          <cell r="AO10">
            <v>573</v>
          </cell>
          <cell r="AP10">
            <v>546</v>
          </cell>
          <cell r="AQ10">
            <v>482</v>
          </cell>
          <cell r="AR10">
            <v>485</v>
          </cell>
        </row>
      </sheetData>
      <sheetData sheetId="12">
        <row r="9">
          <cell r="U9">
            <v>61</v>
          </cell>
          <cell r="V9">
            <v>67</v>
          </cell>
          <cell r="W9">
            <v>62</v>
          </cell>
          <cell r="X9">
            <v>61</v>
          </cell>
          <cell r="Y9">
            <v>60</v>
          </cell>
          <cell r="Z9">
            <v>61</v>
          </cell>
          <cell r="AA9">
            <v>63</v>
          </cell>
          <cell r="AB9">
            <v>64</v>
          </cell>
          <cell r="AC9">
            <v>82</v>
          </cell>
          <cell r="AD9">
            <v>90</v>
          </cell>
          <cell r="AE9">
            <v>82</v>
          </cell>
          <cell r="AF9">
            <v>79</v>
          </cell>
          <cell r="AG9">
            <v>81</v>
          </cell>
          <cell r="AH9">
            <v>78</v>
          </cell>
          <cell r="AI9">
            <v>72</v>
          </cell>
          <cell r="AJ9">
            <v>70</v>
          </cell>
          <cell r="AK9">
            <v>72</v>
          </cell>
          <cell r="AL9">
            <v>73</v>
          </cell>
          <cell r="AM9">
            <v>74</v>
          </cell>
          <cell r="AN9">
            <v>149</v>
          </cell>
          <cell r="AO9">
            <v>134</v>
          </cell>
          <cell r="AP9">
            <v>131</v>
          </cell>
          <cell r="AQ9">
            <v>133</v>
          </cell>
          <cell r="AR9">
            <v>129</v>
          </cell>
        </row>
        <row r="10">
          <cell r="U10">
            <v>2030</v>
          </cell>
          <cell r="V10">
            <v>1797</v>
          </cell>
          <cell r="W10">
            <v>1865</v>
          </cell>
          <cell r="X10">
            <v>1803</v>
          </cell>
          <cell r="Y10">
            <v>1348</v>
          </cell>
          <cell r="Z10">
            <v>1410</v>
          </cell>
          <cell r="AA10">
            <v>1473</v>
          </cell>
          <cell r="AB10">
            <v>1374</v>
          </cell>
          <cell r="AC10">
            <v>836</v>
          </cell>
          <cell r="AD10">
            <v>835</v>
          </cell>
          <cell r="AE10">
            <v>960</v>
          </cell>
          <cell r="AF10">
            <v>997</v>
          </cell>
          <cell r="AG10">
            <v>965</v>
          </cell>
          <cell r="AH10">
            <v>730</v>
          </cell>
          <cell r="AI10">
            <v>783</v>
          </cell>
          <cell r="AJ10">
            <v>810</v>
          </cell>
          <cell r="AK10">
            <v>812</v>
          </cell>
          <cell r="AL10">
            <v>832</v>
          </cell>
          <cell r="AM10">
            <v>831</v>
          </cell>
          <cell r="AN10">
            <v>827</v>
          </cell>
          <cell r="AO10">
            <v>921</v>
          </cell>
          <cell r="AP10">
            <v>998</v>
          </cell>
          <cell r="AQ10">
            <v>1080</v>
          </cell>
          <cell r="AR10">
            <v>1127</v>
          </cell>
        </row>
      </sheetData>
      <sheetData sheetId="13">
        <row r="9">
          <cell r="U9">
            <v>31</v>
          </cell>
          <cell r="V9">
            <v>33</v>
          </cell>
          <cell r="W9">
            <v>34</v>
          </cell>
          <cell r="X9">
            <v>34</v>
          </cell>
          <cell r="Y9">
            <v>29</v>
          </cell>
          <cell r="Z9">
            <v>31</v>
          </cell>
          <cell r="AA9">
            <v>31</v>
          </cell>
          <cell r="AB9">
            <v>38</v>
          </cell>
          <cell r="AC9">
            <v>53</v>
          </cell>
          <cell r="AD9">
            <v>40</v>
          </cell>
          <cell r="AE9">
            <v>38</v>
          </cell>
          <cell r="AF9">
            <v>30</v>
          </cell>
          <cell r="AG9">
            <v>38</v>
          </cell>
          <cell r="AH9">
            <v>37</v>
          </cell>
          <cell r="AI9">
            <v>25</v>
          </cell>
        </row>
        <row r="10">
          <cell r="U10">
            <v>53</v>
          </cell>
          <cell r="V10">
            <v>58</v>
          </cell>
          <cell r="W10">
            <v>59</v>
          </cell>
          <cell r="X10">
            <v>45</v>
          </cell>
          <cell r="Y10">
            <v>49</v>
          </cell>
          <cell r="Z10">
            <v>47</v>
          </cell>
          <cell r="AA10">
            <v>51</v>
          </cell>
          <cell r="AB10">
            <v>53</v>
          </cell>
          <cell r="AC10">
            <v>35</v>
          </cell>
          <cell r="AD10">
            <v>49</v>
          </cell>
          <cell r="AE10">
            <v>51</v>
          </cell>
          <cell r="AF10">
            <v>39</v>
          </cell>
          <cell r="AG10">
            <v>40</v>
          </cell>
          <cell r="AH10">
            <v>45</v>
          </cell>
          <cell r="AI10">
            <v>32</v>
          </cell>
        </row>
      </sheetData>
      <sheetData sheetId="14">
        <row r="9">
          <cell r="X9">
            <v>16</v>
          </cell>
          <cell r="Y9">
            <v>20</v>
          </cell>
          <cell r="Z9">
            <v>19</v>
          </cell>
          <cell r="AA9">
            <v>18</v>
          </cell>
          <cell r="AB9">
            <v>22</v>
          </cell>
          <cell r="AC9">
            <v>22</v>
          </cell>
          <cell r="AD9">
            <v>21</v>
          </cell>
          <cell r="AE9">
            <v>25</v>
          </cell>
          <cell r="AF9">
            <v>26</v>
          </cell>
          <cell r="AG9">
            <v>49</v>
          </cell>
          <cell r="AH9">
            <v>81</v>
          </cell>
          <cell r="AI9">
            <v>93</v>
          </cell>
          <cell r="AJ9">
            <v>92</v>
          </cell>
          <cell r="AK9">
            <v>110</v>
          </cell>
          <cell r="AL9">
            <v>115</v>
          </cell>
          <cell r="AM9">
            <v>95</v>
          </cell>
          <cell r="AN9">
            <v>86</v>
          </cell>
          <cell r="AO9">
            <v>91</v>
          </cell>
          <cell r="AP9">
            <v>97</v>
          </cell>
          <cell r="AQ9">
            <v>106</v>
          </cell>
          <cell r="AR9">
            <v>113</v>
          </cell>
        </row>
        <row r="10">
          <cell r="X10">
            <v>356</v>
          </cell>
          <cell r="Y10">
            <v>358</v>
          </cell>
          <cell r="Z10">
            <v>334</v>
          </cell>
          <cell r="AA10">
            <v>315</v>
          </cell>
          <cell r="AB10">
            <v>305</v>
          </cell>
          <cell r="AC10">
            <v>356</v>
          </cell>
          <cell r="AD10">
            <v>243</v>
          </cell>
          <cell r="AE10">
            <v>226</v>
          </cell>
          <cell r="AF10">
            <v>211</v>
          </cell>
          <cell r="AG10">
            <v>248</v>
          </cell>
          <cell r="AH10">
            <v>271</v>
          </cell>
          <cell r="AI10">
            <v>272</v>
          </cell>
          <cell r="AJ10">
            <v>251</v>
          </cell>
          <cell r="AK10">
            <v>261</v>
          </cell>
          <cell r="AL10">
            <v>259</v>
          </cell>
          <cell r="AM10">
            <v>235</v>
          </cell>
          <cell r="AN10">
            <v>178</v>
          </cell>
          <cell r="AO10">
            <v>174</v>
          </cell>
          <cell r="AP10">
            <v>185</v>
          </cell>
          <cell r="AQ10">
            <v>196</v>
          </cell>
          <cell r="AR10">
            <v>202</v>
          </cell>
        </row>
      </sheetData>
      <sheetData sheetId="15">
        <row r="9">
          <cell r="X9">
            <v>46</v>
          </cell>
          <cell r="Y9">
            <v>63</v>
          </cell>
          <cell r="Z9">
            <v>62</v>
          </cell>
          <cell r="AA9">
            <v>50</v>
          </cell>
          <cell r="AB9">
            <v>53</v>
          </cell>
          <cell r="AC9">
            <v>50</v>
          </cell>
          <cell r="AD9">
            <v>56</v>
          </cell>
          <cell r="AE9">
            <v>52</v>
          </cell>
          <cell r="AF9">
            <v>47</v>
          </cell>
          <cell r="AG9">
            <v>42</v>
          </cell>
          <cell r="AH9">
            <v>50</v>
          </cell>
          <cell r="AI9">
            <v>52</v>
          </cell>
          <cell r="AJ9">
            <v>51</v>
          </cell>
          <cell r="AK9">
            <v>46</v>
          </cell>
          <cell r="AL9">
            <v>45</v>
          </cell>
          <cell r="AM9">
            <v>49</v>
          </cell>
          <cell r="AN9">
            <v>50</v>
          </cell>
          <cell r="AO9">
            <v>72</v>
          </cell>
          <cell r="AP9">
            <v>78</v>
          </cell>
          <cell r="AQ9">
            <v>77</v>
          </cell>
          <cell r="AR9">
            <v>60</v>
          </cell>
        </row>
        <row r="10">
          <cell r="X10">
            <v>209</v>
          </cell>
          <cell r="Y10">
            <v>209</v>
          </cell>
          <cell r="Z10">
            <v>266</v>
          </cell>
          <cell r="AA10">
            <v>271</v>
          </cell>
          <cell r="AB10">
            <v>355</v>
          </cell>
          <cell r="AC10">
            <v>286</v>
          </cell>
          <cell r="AD10">
            <v>313</v>
          </cell>
          <cell r="AE10">
            <v>305</v>
          </cell>
          <cell r="AF10">
            <v>258</v>
          </cell>
          <cell r="AG10">
            <v>357</v>
          </cell>
          <cell r="AH10">
            <v>276</v>
          </cell>
          <cell r="AI10">
            <v>402</v>
          </cell>
          <cell r="AJ10">
            <v>406</v>
          </cell>
          <cell r="AK10">
            <v>401</v>
          </cell>
          <cell r="AL10">
            <v>421</v>
          </cell>
          <cell r="AM10">
            <v>235</v>
          </cell>
          <cell r="AN10">
            <v>259</v>
          </cell>
          <cell r="AO10">
            <v>259</v>
          </cell>
          <cell r="AP10">
            <v>307</v>
          </cell>
          <cell r="AQ10">
            <v>317</v>
          </cell>
          <cell r="AR10">
            <v>393</v>
          </cell>
        </row>
      </sheetData>
      <sheetData sheetId="16">
        <row r="9">
          <cell r="X9">
            <v>19</v>
          </cell>
          <cell r="Y9">
            <v>17</v>
          </cell>
          <cell r="Z9">
            <v>17</v>
          </cell>
          <cell r="AA9">
            <v>18</v>
          </cell>
          <cell r="AB9">
            <v>20</v>
          </cell>
          <cell r="AC9">
            <v>27</v>
          </cell>
          <cell r="AD9">
            <v>28</v>
          </cell>
          <cell r="AE9">
            <v>30</v>
          </cell>
          <cell r="AF9">
            <v>34</v>
          </cell>
          <cell r="AG9">
            <v>30</v>
          </cell>
          <cell r="AH9">
            <v>30</v>
          </cell>
          <cell r="AI9">
            <v>35</v>
          </cell>
          <cell r="AJ9">
            <v>33</v>
          </cell>
          <cell r="AK9">
            <v>44</v>
          </cell>
          <cell r="AL9">
            <v>44</v>
          </cell>
          <cell r="AM9">
            <v>43</v>
          </cell>
          <cell r="AN9">
            <v>49</v>
          </cell>
          <cell r="AO9">
            <v>43</v>
          </cell>
          <cell r="AP9">
            <v>37</v>
          </cell>
          <cell r="AQ9">
            <v>42</v>
          </cell>
          <cell r="AR9">
            <v>53</v>
          </cell>
        </row>
        <row r="10">
          <cell r="X10">
            <v>140</v>
          </cell>
          <cell r="Y10">
            <v>169</v>
          </cell>
          <cell r="Z10">
            <v>169</v>
          </cell>
          <cell r="AA10">
            <v>172</v>
          </cell>
          <cell r="AB10">
            <v>207</v>
          </cell>
          <cell r="AC10">
            <v>183</v>
          </cell>
          <cell r="AD10">
            <v>263</v>
          </cell>
          <cell r="AE10">
            <v>291</v>
          </cell>
          <cell r="AF10">
            <v>225</v>
          </cell>
          <cell r="AG10">
            <v>214</v>
          </cell>
          <cell r="AH10">
            <v>256</v>
          </cell>
          <cell r="AI10">
            <v>267</v>
          </cell>
          <cell r="AJ10">
            <v>284</v>
          </cell>
          <cell r="AK10">
            <v>262</v>
          </cell>
          <cell r="AL10">
            <v>278</v>
          </cell>
          <cell r="AM10">
            <v>250</v>
          </cell>
          <cell r="AN10">
            <v>221</v>
          </cell>
          <cell r="AO10">
            <v>215</v>
          </cell>
          <cell r="AP10">
            <v>209</v>
          </cell>
          <cell r="AQ10">
            <v>201</v>
          </cell>
          <cell r="AR10">
            <v>290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topLeftCell="A37" zoomScale="75" zoomScaleNormal="75" workbookViewId="0">
      <selection activeCell="A64" sqref="A64:XFD64"/>
    </sheetView>
  </sheetViews>
  <sheetFormatPr defaultRowHeight="15" x14ac:dyDescent="0.25"/>
  <cols>
    <col min="1" max="1" width="3" customWidth="1"/>
    <col min="2" max="2" width="17.5703125" customWidth="1"/>
  </cols>
  <sheetData>
    <row r="1" spans="1:26" ht="18.75" x14ac:dyDescent="0.3">
      <c r="A1" s="1" t="s">
        <v>21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6" ht="18.75" x14ac:dyDescent="0.3">
      <c r="A2" s="1"/>
      <c r="B2" s="2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6" ht="18.75" x14ac:dyDescent="0.3">
      <c r="A3" s="17" t="s">
        <v>20</v>
      </c>
      <c r="B3" s="2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6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6" x14ac:dyDescent="0.25">
      <c r="C5" s="5">
        <v>1989</v>
      </c>
      <c r="D5" s="5">
        <v>1990</v>
      </c>
      <c r="E5" s="5">
        <v>1991</v>
      </c>
      <c r="F5" s="5">
        <v>1992</v>
      </c>
      <c r="G5" s="5">
        <v>1993</v>
      </c>
      <c r="H5" s="5">
        <v>1994</v>
      </c>
      <c r="I5" s="5">
        <v>1995</v>
      </c>
      <c r="J5" s="5">
        <v>1996</v>
      </c>
      <c r="K5" s="5">
        <v>1997</v>
      </c>
      <c r="L5" s="5">
        <v>1998</v>
      </c>
      <c r="M5" s="5">
        <v>1999</v>
      </c>
      <c r="N5" s="5">
        <v>2000</v>
      </c>
      <c r="O5" s="5">
        <v>2001</v>
      </c>
      <c r="P5" s="5">
        <v>2002</v>
      </c>
      <c r="Q5" s="5">
        <v>2003</v>
      </c>
      <c r="R5" s="5">
        <v>2004</v>
      </c>
      <c r="S5" s="5">
        <v>2005</v>
      </c>
      <c r="T5" s="5">
        <v>2006</v>
      </c>
      <c r="U5" s="5">
        <v>2007</v>
      </c>
      <c r="V5" s="5">
        <v>2008</v>
      </c>
      <c r="W5" s="5">
        <v>2009</v>
      </c>
      <c r="X5" s="5">
        <v>2010</v>
      </c>
      <c r="Y5" s="5">
        <v>2011</v>
      </c>
      <c r="Z5" s="5">
        <v>2012</v>
      </c>
    </row>
    <row r="6" spans="1:26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x14ac:dyDescent="0.25">
      <c r="A7" s="7" t="s">
        <v>0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9"/>
      <c r="Z7" s="9"/>
    </row>
    <row r="8" spans="1:26" x14ac:dyDescent="0.25">
      <c r="B8" t="s">
        <v>1</v>
      </c>
      <c r="C8" s="10">
        <f>[1]AfricaRice!U9</f>
        <v>26</v>
      </c>
      <c r="D8" s="10">
        <f>[1]AfricaRice!V9</f>
        <v>23</v>
      </c>
      <c r="E8" s="10">
        <f>[1]AfricaRice!W9</f>
        <v>19</v>
      </c>
      <c r="F8" s="10">
        <f>[1]AfricaRice!X9</f>
        <v>16</v>
      </c>
      <c r="G8" s="10">
        <f>[1]AfricaRice!Y9</f>
        <v>11</v>
      </c>
      <c r="H8" s="10">
        <f>[1]AfricaRice!Z9</f>
        <v>17</v>
      </c>
      <c r="I8" s="10">
        <f>[1]AfricaRice!AA9</f>
        <v>18</v>
      </c>
      <c r="J8" s="10">
        <f>[1]AfricaRice!AB9</f>
        <v>21</v>
      </c>
      <c r="K8" s="10">
        <f>[1]AfricaRice!AC9</f>
        <v>21</v>
      </c>
      <c r="L8" s="10">
        <f>[1]AfricaRice!AD9</f>
        <v>17</v>
      </c>
      <c r="M8" s="10">
        <f>[1]AfricaRice!AE9</f>
        <v>35</v>
      </c>
      <c r="N8" s="10">
        <f>[1]AfricaRice!AF9</f>
        <v>30</v>
      </c>
      <c r="O8" s="10">
        <f>[1]AfricaRice!AG9</f>
        <v>30</v>
      </c>
      <c r="P8" s="10">
        <f>[1]AfricaRice!AH9</f>
        <v>30</v>
      </c>
      <c r="Q8" s="10">
        <f>[1]AfricaRice!AI9</f>
        <v>34</v>
      </c>
      <c r="R8" s="10">
        <f>[1]AfricaRice!AJ9</f>
        <v>39</v>
      </c>
      <c r="S8" s="10">
        <f>[1]AfricaRice!AK9</f>
        <v>40</v>
      </c>
      <c r="T8" s="10">
        <f>[1]AfricaRice!AL9</f>
        <v>49</v>
      </c>
      <c r="U8" s="10">
        <f>[1]AfricaRice!AM9</f>
        <v>45</v>
      </c>
      <c r="V8" s="10">
        <f>[1]AfricaRice!AN9</f>
        <v>47</v>
      </c>
      <c r="W8" s="10">
        <f>[1]AfricaRice!AO9</f>
        <v>56</v>
      </c>
      <c r="X8" s="10">
        <f>[1]AfricaRice!AP9</f>
        <v>58</v>
      </c>
      <c r="Y8" s="10">
        <f>[1]AfricaRice!AQ9</f>
        <v>59</v>
      </c>
      <c r="Z8" s="10">
        <f>[1]AfricaRice!AR9</f>
        <v>51</v>
      </c>
    </row>
    <row r="9" spans="1:26" x14ac:dyDescent="0.25">
      <c r="B9" t="s">
        <v>2</v>
      </c>
      <c r="C9" s="10">
        <f>[1]Bioversity!U9</f>
        <v>26</v>
      </c>
      <c r="D9" s="10">
        <f>[1]Bioversity!V9</f>
        <v>26</v>
      </c>
      <c r="E9" s="10">
        <f>[1]Bioversity!W9</f>
        <v>27</v>
      </c>
      <c r="F9" s="10">
        <f>[1]Bioversity!X9</f>
        <v>33</v>
      </c>
      <c r="G9" s="10">
        <f>[1]Bioversity!Y9</f>
        <v>33</v>
      </c>
      <c r="H9" s="10">
        <f>[1]Bioversity!Z9</f>
        <v>33</v>
      </c>
      <c r="I9" s="10">
        <f>[1]Bioversity!AA9</f>
        <v>33</v>
      </c>
      <c r="J9" s="10">
        <f>[1]Bioversity!AB9</f>
        <v>41</v>
      </c>
      <c r="K9" s="10">
        <f>[1]Bioversity!AC9</f>
        <v>41</v>
      </c>
      <c r="L9" s="10">
        <f>[1]Bioversity!AD9</f>
        <v>43</v>
      </c>
      <c r="M9" s="10">
        <f>[1]Bioversity!AE9</f>
        <v>46</v>
      </c>
      <c r="N9" s="10">
        <f>[1]Bioversity!AF9</f>
        <v>46</v>
      </c>
      <c r="O9" s="10">
        <f>[1]Bioversity!AG9</f>
        <v>45</v>
      </c>
      <c r="P9" s="10">
        <f>[1]Bioversity!AH9</f>
        <v>45</v>
      </c>
      <c r="Q9" s="10">
        <f>[1]Bioversity!AI9</f>
        <v>45</v>
      </c>
      <c r="R9" s="10">
        <f>[1]Bioversity!AJ9</f>
        <v>52</v>
      </c>
      <c r="S9" s="10">
        <f>[1]Bioversity!AK9</f>
        <v>69</v>
      </c>
      <c r="T9" s="10">
        <f>[1]Bioversity!AL9</f>
        <v>69</v>
      </c>
      <c r="U9" s="10">
        <f>[1]Bioversity!AM9</f>
        <v>71</v>
      </c>
      <c r="V9" s="10">
        <f>[1]Bioversity!AN9</f>
        <v>71</v>
      </c>
      <c r="W9" s="10">
        <f>[1]Bioversity!AO9</f>
        <v>70</v>
      </c>
      <c r="X9" s="10">
        <f>[1]Bioversity!AP9</f>
        <v>60</v>
      </c>
      <c r="Y9" s="10">
        <f>[1]Bioversity!AQ9</f>
        <v>60</v>
      </c>
      <c r="Z9" s="10">
        <f>[1]Bioversity!AR9</f>
        <v>62</v>
      </c>
    </row>
    <row r="10" spans="1:26" x14ac:dyDescent="0.25">
      <c r="B10" t="s">
        <v>3</v>
      </c>
      <c r="C10" s="10">
        <f>[1]CIAT!U9</f>
        <v>77</v>
      </c>
      <c r="D10" s="10">
        <f>[1]CIAT!V9</f>
        <v>76</v>
      </c>
      <c r="E10" s="10">
        <f>[1]CIAT!W9</f>
        <v>81</v>
      </c>
      <c r="F10" s="10">
        <f>[1]CIAT!X9</f>
        <v>70</v>
      </c>
      <c r="G10" s="10">
        <f>[1]CIAT!Y9</f>
        <v>75</v>
      </c>
      <c r="H10" s="10">
        <f>[1]CIAT!Z9</f>
        <v>76</v>
      </c>
      <c r="I10" s="10">
        <f>[1]CIAT!AA9</f>
        <v>76</v>
      </c>
      <c r="J10" s="10">
        <f>[1]CIAT!AB9</f>
        <v>76</v>
      </c>
      <c r="K10" s="10">
        <f>[1]CIAT!AC9</f>
        <v>60</v>
      </c>
      <c r="L10" s="10">
        <f>[1]CIAT!AD9</f>
        <v>90</v>
      </c>
      <c r="M10" s="10">
        <f>[1]CIAT!AE9</f>
        <v>97</v>
      </c>
      <c r="N10" s="10">
        <f>[1]CIAT!AF9</f>
        <v>96</v>
      </c>
      <c r="O10" s="10">
        <f>[1]CIAT!AG9</f>
        <v>96</v>
      </c>
      <c r="P10" s="10">
        <f>[1]CIAT!AH9</f>
        <v>102</v>
      </c>
      <c r="Q10" s="10">
        <f>[1]CIAT!AI9</f>
        <v>106</v>
      </c>
      <c r="R10" s="10">
        <f>[1]CIAT!AJ9</f>
        <v>106</v>
      </c>
      <c r="S10" s="10">
        <f>[1]CIAT!AK9</f>
        <v>109</v>
      </c>
      <c r="T10" s="10">
        <f>[1]CIAT!AL9</f>
        <v>96</v>
      </c>
      <c r="U10" s="10">
        <f>[1]CIAT!AM9</f>
        <v>87</v>
      </c>
      <c r="V10" s="10">
        <f>[1]CIAT!AN9</f>
        <v>82</v>
      </c>
      <c r="W10" s="10">
        <f>[1]CIAT!AO9</f>
        <v>92</v>
      </c>
      <c r="X10" s="10">
        <f>[1]CIAT!AP9</f>
        <v>95</v>
      </c>
      <c r="Y10" s="10">
        <f>[1]CIAT!AQ9</f>
        <v>90</v>
      </c>
      <c r="Z10" s="10">
        <f>[1]CIAT!AR9</f>
        <v>88</v>
      </c>
    </row>
    <row r="11" spans="1:26" x14ac:dyDescent="0.25">
      <c r="B11" t="s">
        <v>4</v>
      </c>
      <c r="C11" s="10">
        <f>[1]CIFOR!U9</f>
        <v>0</v>
      </c>
      <c r="D11" s="10">
        <f>[1]CIFOR!V9</f>
        <v>0</v>
      </c>
      <c r="E11" s="10">
        <f>[1]CIFOR!W9</f>
        <v>0</v>
      </c>
      <c r="F11" s="10">
        <f>[1]CIFOR!X9</f>
        <v>0</v>
      </c>
      <c r="G11" s="10">
        <f>[1]CIFOR!Y9</f>
        <v>5</v>
      </c>
      <c r="H11" s="10">
        <f>[1]CIFOR!Z9</f>
        <v>12</v>
      </c>
      <c r="I11" s="10">
        <f>[1]CIFOR!AA9</f>
        <v>23</v>
      </c>
      <c r="J11" s="10">
        <f>[1]CIFOR!AB9</f>
        <v>32</v>
      </c>
      <c r="K11" s="10">
        <f>[1]CIFOR!AC9</f>
        <v>31</v>
      </c>
      <c r="L11" s="10">
        <f>[1]CIFOR!AD9</f>
        <v>28</v>
      </c>
      <c r="M11" s="10">
        <f>[1]CIFOR!AE9</f>
        <v>30</v>
      </c>
      <c r="N11" s="10">
        <f>[1]CIFOR!AF9</f>
        <v>37</v>
      </c>
      <c r="O11" s="10">
        <f>[1]CIFOR!AG9</f>
        <v>38</v>
      </c>
      <c r="P11" s="10">
        <f>[1]CIFOR!AH9</f>
        <v>42</v>
      </c>
      <c r="Q11" s="10">
        <f>[1]CIFOR!AI9</f>
        <v>51</v>
      </c>
      <c r="R11" s="10">
        <f>[1]CIFOR!AJ9</f>
        <v>40</v>
      </c>
      <c r="S11" s="10">
        <f>[1]CIFOR!AK9</f>
        <v>38</v>
      </c>
      <c r="T11" s="10">
        <f>[1]CIFOR!AL9</f>
        <v>41</v>
      </c>
      <c r="U11" s="10">
        <f>[1]CIFOR!AM9</f>
        <v>37</v>
      </c>
      <c r="V11" s="10">
        <f>[1]CIFOR!AN9</f>
        <v>43</v>
      </c>
      <c r="W11" s="10">
        <f>[1]CIFOR!AO9</f>
        <v>40</v>
      </c>
      <c r="X11" s="10">
        <f>[1]CIFOR!AP9</f>
        <v>52</v>
      </c>
      <c r="Y11" s="10">
        <f>[1]CIFOR!AQ9</f>
        <v>72</v>
      </c>
      <c r="Z11" s="10">
        <f>[1]CIFOR!AR9</f>
        <v>73</v>
      </c>
    </row>
    <row r="12" spans="1:26" x14ac:dyDescent="0.25">
      <c r="B12" t="s">
        <v>5</v>
      </c>
      <c r="C12" s="10">
        <f>[1]CIMMYT!U9</f>
        <v>89</v>
      </c>
      <c r="D12" s="10">
        <f>[1]CIMMYT!V9</f>
        <v>83</v>
      </c>
      <c r="E12" s="10">
        <f>[1]CIMMYT!W9</f>
        <v>85</v>
      </c>
      <c r="F12" s="10">
        <f>[1]CIMMYT!X9</f>
        <v>79</v>
      </c>
      <c r="G12" s="10">
        <f>[1]CIMMYT!Y9</f>
        <v>74</v>
      </c>
      <c r="H12" s="10">
        <f>[1]CIMMYT!Z9</f>
        <v>72</v>
      </c>
      <c r="I12" s="10">
        <f>[1]CIMMYT!AA9</f>
        <v>65</v>
      </c>
      <c r="J12" s="10">
        <f>[1]CIMMYT!AB9</f>
        <v>73</v>
      </c>
      <c r="K12" s="10">
        <f>[1]CIMMYT!AC9</f>
        <v>81</v>
      </c>
      <c r="L12" s="10">
        <f>[1]CIMMYT!AD9</f>
        <v>109</v>
      </c>
      <c r="M12" s="10">
        <f>[1]CIMMYT!AE9</f>
        <v>102</v>
      </c>
      <c r="N12" s="10">
        <f>[1]CIMMYT!AF9</f>
        <v>107</v>
      </c>
      <c r="O12" s="10">
        <f>[1]CIMMYT!AG9</f>
        <v>102</v>
      </c>
      <c r="P12" s="10">
        <f>[1]CIMMYT!AH9</f>
        <v>110</v>
      </c>
      <c r="Q12" s="10">
        <f>[1]CIMMYT!AI9</f>
        <v>100</v>
      </c>
      <c r="R12" s="10">
        <f>[1]CIMMYT!AJ9</f>
        <v>95</v>
      </c>
      <c r="S12" s="10">
        <f>[1]CIMMYT!AK9</f>
        <v>85</v>
      </c>
      <c r="T12" s="10">
        <f>[1]CIMMYT!AL9</f>
        <v>83</v>
      </c>
      <c r="U12" s="10">
        <f>[1]CIMMYT!AM9</f>
        <v>72</v>
      </c>
      <c r="V12" s="10">
        <f>[1]CIMMYT!AN9</f>
        <v>77</v>
      </c>
      <c r="W12" s="10">
        <f>[1]CIMMYT!AO9</f>
        <v>85</v>
      </c>
      <c r="X12" s="10">
        <f>[1]CIMMYT!AP9</f>
        <v>101</v>
      </c>
      <c r="Y12" s="10">
        <f>[1]CIMMYT!AQ9</f>
        <v>119</v>
      </c>
      <c r="Z12" s="10">
        <f>[1]CIMMYT!AR9</f>
        <v>191</v>
      </c>
    </row>
    <row r="13" spans="1:26" x14ac:dyDescent="0.25">
      <c r="B13" t="s">
        <v>6</v>
      </c>
      <c r="C13" s="10">
        <f>[1]CIP!U9</f>
        <v>78</v>
      </c>
      <c r="D13" s="10">
        <f>[1]CIP!V9</f>
        <v>74</v>
      </c>
      <c r="E13" s="10">
        <f>[1]CIP!W9</f>
        <v>69</v>
      </c>
      <c r="F13" s="10">
        <f>[1]CIP!X9</f>
        <v>59</v>
      </c>
      <c r="G13" s="10">
        <f>[1]CIP!Y9</f>
        <v>59</v>
      </c>
      <c r="H13" s="10">
        <f>[1]CIP!Z9</f>
        <v>51</v>
      </c>
      <c r="I13" s="10">
        <f>[1]CIP!AA9</f>
        <v>52</v>
      </c>
      <c r="J13" s="10">
        <f>[1]CIP!AB9</f>
        <v>63</v>
      </c>
      <c r="K13" s="10">
        <f>[1]CIP!AC9</f>
        <v>64</v>
      </c>
      <c r="L13" s="10">
        <f>[1]CIP!AD9</f>
        <v>62</v>
      </c>
      <c r="M13" s="10">
        <f>[1]CIP!AE9</f>
        <v>64</v>
      </c>
      <c r="N13" s="10">
        <f>[1]CIP!AF9</f>
        <v>58</v>
      </c>
      <c r="O13" s="10">
        <f>[1]CIP!AG9</f>
        <v>54</v>
      </c>
      <c r="P13" s="10">
        <f>[1]CIP!AH9</f>
        <v>51</v>
      </c>
      <c r="Q13" s="10">
        <f>[1]CIP!AI9</f>
        <v>52</v>
      </c>
      <c r="R13" s="10">
        <f>[1]CIP!AJ9</f>
        <v>55</v>
      </c>
      <c r="S13" s="10">
        <f>[1]CIP!AK9</f>
        <v>56</v>
      </c>
      <c r="T13" s="10">
        <f>[1]CIP!AL9</f>
        <v>60</v>
      </c>
      <c r="U13" s="10">
        <f>[1]CIP!AM9</f>
        <v>59</v>
      </c>
      <c r="V13" s="10">
        <f>[1]CIP!AN9</f>
        <v>59</v>
      </c>
      <c r="W13" s="10">
        <f>[1]CIP!AO9</f>
        <v>64</v>
      </c>
      <c r="X13" s="10">
        <f>[1]CIP!AP9</f>
        <v>62</v>
      </c>
      <c r="Y13" s="10">
        <f>[1]CIP!AQ9</f>
        <v>90</v>
      </c>
      <c r="Z13" s="10">
        <f>[1]CIP!AR9</f>
        <v>88</v>
      </c>
    </row>
    <row r="14" spans="1:26" x14ac:dyDescent="0.25">
      <c r="B14" t="s">
        <v>7</v>
      </c>
      <c r="C14" s="10">
        <f>[1]ICARDA!U9</f>
        <v>61</v>
      </c>
      <c r="D14" s="10">
        <f>[1]ICARDA!V9</f>
        <v>51</v>
      </c>
      <c r="E14" s="10">
        <f>[1]ICARDA!W9</f>
        <v>56</v>
      </c>
      <c r="F14" s="10">
        <f>[1]ICARDA!X9</f>
        <v>66</v>
      </c>
      <c r="G14" s="10">
        <f>[1]ICARDA!Y9</f>
        <v>60</v>
      </c>
      <c r="H14" s="10">
        <f>[1]ICARDA!Z9</f>
        <v>60</v>
      </c>
      <c r="I14" s="10">
        <f>[1]ICARDA!AA9</f>
        <v>76</v>
      </c>
      <c r="J14" s="10">
        <f>[1]ICARDA!AB9</f>
        <v>85</v>
      </c>
      <c r="K14" s="10">
        <f>[1]ICARDA!AC9</f>
        <v>76</v>
      </c>
      <c r="L14" s="10">
        <f>[1]ICARDA!AD9</f>
        <v>93</v>
      </c>
      <c r="M14" s="10">
        <f>[1]ICARDA!AE9</f>
        <v>98</v>
      </c>
      <c r="N14" s="10">
        <f>[1]ICARDA!AF9</f>
        <v>110</v>
      </c>
      <c r="O14" s="10">
        <f>[1]ICARDA!AG9</f>
        <v>108</v>
      </c>
      <c r="P14" s="10">
        <f>[1]ICARDA!AH9</f>
        <v>109</v>
      </c>
      <c r="Q14" s="10">
        <f>[1]ICARDA!AI9</f>
        <v>116</v>
      </c>
      <c r="R14" s="10">
        <f>[1]ICARDA!AJ9</f>
        <v>106</v>
      </c>
      <c r="S14" s="10">
        <f>[1]ICARDA!AK9</f>
        <v>105</v>
      </c>
      <c r="T14" s="10">
        <f>[1]ICARDA!AL9</f>
        <v>104</v>
      </c>
      <c r="U14" s="10">
        <f>[1]ICARDA!AM9</f>
        <v>95</v>
      </c>
      <c r="V14" s="10">
        <f>[1]ICARDA!AN9</f>
        <v>93</v>
      </c>
      <c r="W14" s="10">
        <f>[1]ICARDA!AO9</f>
        <v>93</v>
      </c>
      <c r="X14" s="10">
        <f>[1]ICARDA!AP9</f>
        <v>91</v>
      </c>
      <c r="Y14" s="10">
        <f>[1]ICARDA!AQ9</f>
        <v>96</v>
      </c>
      <c r="Z14" s="10">
        <f>[1]ICARDA!AR9</f>
        <v>89</v>
      </c>
    </row>
    <row r="15" spans="1:26" x14ac:dyDescent="0.25">
      <c r="B15" t="s">
        <v>8</v>
      </c>
      <c r="C15" s="10">
        <f>[1]ICRISAT!U9</f>
        <v>86</v>
      </c>
      <c r="D15" s="10">
        <f>[1]ICRISAT!V9</f>
        <v>92</v>
      </c>
      <c r="E15" s="10">
        <f>[1]ICRISAT!W9</f>
        <v>96</v>
      </c>
      <c r="F15" s="10">
        <f>[1]ICRISAT!X9</f>
        <v>91</v>
      </c>
      <c r="G15" s="10">
        <f>[1]ICRISAT!Y9</f>
        <v>82</v>
      </c>
      <c r="H15" s="10">
        <f>[1]ICRISAT!Z9</f>
        <v>80</v>
      </c>
      <c r="I15" s="10">
        <f>[1]ICRISAT!AA9</f>
        <v>83</v>
      </c>
      <c r="J15" s="10">
        <f>[1]ICRISAT!AB9</f>
        <v>84</v>
      </c>
      <c r="K15" s="10">
        <f>[1]ICRISAT!AC9</f>
        <v>62</v>
      </c>
      <c r="L15" s="10">
        <f>[1]ICRISAT!AD9</f>
        <v>58</v>
      </c>
      <c r="M15" s="10">
        <f>[1]ICRISAT!AE9</f>
        <v>59</v>
      </c>
      <c r="N15" s="10">
        <f>[1]ICRISAT!AF9</f>
        <v>59</v>
      </c>
      <c r="O15" s="10">
        <f>[1]ICRISAT!AG9</f>
        <v>54</v>
      </c>
      <c r="P15" s="10">
        <f>[1]ICRISAT!AH9</f>
        <v>60</v>
      </c>
      <c r="Q15" s="10">
        <f>[1]ICRISAT!AI9</f>
        <v>49</v>
      </c>
      <c r="R15" s="10">
        <f>[1]ICRISAT!AJ9</f>
        <v>54</v>
      </c>
      <c r="S15" s="10">
        <f>[1]ICRISAT!AK9</f>
        <v>56</v>
      </c>
      <c r="T15" s="10">
        <f>[1]ICRISAT!AL9</f>
        <v>59</v>
      </c>
      <c r="U15" s="10">
        <f>[1]ICRISAT!AM9</f>
        <v>59</v>
      </c>
      <c r="V15" s="10">
        <f>[1]ICRISAT!AN9</f>
        <v>64</v>
      </c>
      <c r="W15" s="10">
        <f>[1]ICRISAT!AO9</f>
        <v>73</v>
      </c>
      <c r="X15" s="10">
        <f>[1]ICRISAT!AP9</f>
        <v>82</v>
      </c>
      <c r="Y15" s="10">
        <f>[1]ICRISAT!AQ9</f>
        <v>73</v>
      </c>
      <c r="Z15" s="10">
        <f>[1]ICRISAT!AR9</f>
        <v>76</v>
      </c>
    </row>
    <row r="16" spans="1:26" x14ac:dyDescent="0.25">
      <c r="B16" t="s">
        <v>9</v>
      </c>
      <c r="C16" s="10">
        <f>[1]IFPRI!U9</f>
        <v>39</v>
      </c>
      <c r="D16" s="10">
        <f>[1]IFPRI!V9</f>
        <v>37</v>
      </c>
      <c r="E16" s="10">
        <f>[1]IFPRI!W9</f>
        <v>32</v>
      </c>
      <c r="F16" s="10">
        <f>[1]IFPRI!X9</f>
        <v>26</v>
      </c>
      <c r="G16" s="10">
        <f>[1]IFPRI!Y9</f>
        <v>23</v>
      </c>
      <c r="H16" s="10">
        <f>[1]IFPRI!Z9</f>
        <v>32</v>
      </c>
      <c r="I16" s="10">
        <f>[1]IFPRI!AA9</f>
        <v>33</v>
      </c>
      <c r="J16" s="10">
        <f>[1]IFPRI!AB9</f>
        <v>41</v>
      </c>
      <c r="K16" s="10">
        <f>[1]IFPRI!AC9</f>
        <v>45</v>
      </c>
      <c r="L16" s="10">
        <f>[1]IFPRI!AD9</f>
        <v>43</v>
      </c>
      <c r="M16" s="10">
        <f>[1]IFPRI!AE9</f>
        <v>44</v>
      </c>
      <c r="N16" s="10">
        <f>[1]IFPRI!AF9</f>
        <v>52</v>
      </c>
      <c r="O16" s="10">
        <f>[1]IFPRI!AG9</f>
        <v>60</v>
      </c>
      <c r="P16" s="10">
        <f>[1]IFPRI!AH9</f>
        <v>66</v>
      </c>
      <c r="Q16" s="10">
        <f>[1]IFPRI!AI9</f>
        <v>67</v>
      </c>
      <c r="R16" s="10">
        <f>[1]IFPRI!AJ9</f>
        <v>76</v>
      </c>
      <c r="S16" s="10">
        <f>[1]IFPRI!AK9</f>
        <v>90</v>
      </c>
      <c r="T16" s="10">
        <f>[1]IFPRI!AL9</f>
        <v>89</v>
      </c>
      <c r="U16" s="10">
        <f>[1]IFPRI!AM9</f>
        <v>107</v>
      </c>
      <c r="V16" s="10">
        <f>[1]IFPRI!AN9</f>
        <v>107</v>
      </c>
      <c r="W16" s="10">
        <f>[1]IFPRI!AO9</f>
        <v>118</v>
      </c>
      <c r="X16" s="10">
        <f>[1]IFPRI!AP9</f>
        <v>132</v>
      </c>
      <c r="Y16" s="10">
        <f>[1]IFPRI!AQ9</f>
        <v>146</v>
      </c>
      <c r="Z16" s="10">
        <f>[1]IFPRI!AR9</f>
        <v>149</v>
      </c>
    </row>
    <row r="17" spans="1:26" x14ac:dyDescent="0.25">
      <c r="B17" t="s">
        <v>10</v>
      </c>
      <c r="C17" s="10">
        <f>[1]IITA!U9</f>
        <v>92</v>
      </c>
      <c r="D17" s="10">
        <f>[1]IITA!V9</f>
        <v>89</v>
      </c>
      <c r="E17" s="10">
        <f>[1]IITA!W9</f>
        <v>92</v>
      </c>
      <c r="F17" s="10">
        <f>[1]IITA!X9</f>
        <v>91</v>
      </c>
      <c r="G17" s="10">
        <f>[1]IITA!Y9</f>
        <v>88</v>
      </c>
      <c r="H17" s="10">
        <f>[1]IITA!Z9</f>
        <v>85</v>
      </c>
      <c r="I17" s="10">
        <f>[1]IITA!AA9</f>
        <v>78</v>
      </c>
      <c r="J17" s="10">
        <f>[1]IITA!AB9</f>
        <v>86</v>
      </c>
      <c r="K17" s="10">
        <f>[1]IITA!AC9</f>
        <v>86</v>
      </c>
      <c r="L17" s="10">
        <f>[1]IITA!AD9</f>
        <v>100</v>
      </c>
      <c r="M17" s="10">
        <f>[1]IITA!AE9</f>
        <v>104</v>
      </c>
      <c r="N17" s="10">
        <f>[1]IITA!AF9</f>
        <v>115</v>
      </c>
      <c r="O17" s="10">
        <f>[1]IITA!AG9</f>
        <v>103</v>
      </c>
      <c r="P17" s="10">
        <f>[1]IITA!AH9</f>
        <v>96</v>
      </c>
      <c r="Q17" s="10">
        <f>[1]IITA!AI9</f>
        <v>98</v>
      </c>
      <c r="R17" s="10">
        <f>[1]IITA!AJ9</f>
        <v>102</v>
      </c>
      <c r="S17" s="10">
        <f>[1]IITA!AK9</f>
        <v>106</v>
      </c>
      <c r="T17" s="10">
        <f>[1]IITA!AL9</f>
        <v>107</v>
      </c>
      <c r="U17" s="10">
        <f>[1]IITA!AM9</f>
        <v>111</v>
      </c>
      <c r="V17" s="10">
        <f>[1]IITA!AN9</f>
        <v>103</v>
      </c>
      <c r="W17" s="10">
        <f>[1]IITA!AO9</f>
        <v>97</v>
      </c>
      <c r="X17" s="10">
        <f>[1]IITA!AP9</f>
        <v>100</v>
      </c>
      <c r="Y17" s="10">
        <f>[1]IITA!AQ9</f>
        <v>102</v>
      </c>
      <c r="Z17" s="10">
        <f>[1]IITA!AR9</f>
        <v>116</v>
      </c>
    </row>
    <row r="18" spans="1:26" x14ac:dyDescent="0.25">
      <c r="B18" t="s">
        <v>11</v>
      </c>
      <c r="C18" s="10">
        <f>[1]ILRI!U9</f>
        <v>108</v>
      </c>
      <c r="D18" s="10">
        <f>[1]ILRI!V9</f>
        <v>106</v>
      </c>
      <c r="E18" s="10">
        <f>[1]ILRI!W9</f>
        <v>107</v>
      </c>
      <c r="F18" s="10">
        <f>[1]ILRI!X9</f>
        <v>101</v>
      </c>
      <c r="G18" s="10">
        <f>[1]ILRI!Y9</f>
        <v>102</v>
      </c>
      <c r="H18" s="10">
        <f>[1]ILRI!Z9</f>
        <v>94</v>
      </c>
      <c r="I18" s="10">
        <f>[1]ILRI!AA9</f>
        <v>83</v>
      </c>
      <c r="J18" s="10">
        <f>[1]ILRI!AB9</f>
        <v>79</v>
      </c>
      <c r="K18" s="10">
        <f>[1]ILRI!AC9</f>
        <v>61</v>
      </c>
      <c r="L18" s="10">
        <f>[1]ILRI!AD9</f>
        <v>80</v>
      </c>
      <c r="M18" s="10">
        <f>[1]ILRI!AE9</f>
        <v>76</v>
      </c>
      <c r="N18" s="10">
        <f>[1]ILRI!AF9</f>
        <v>91</v>
      </c>
      <c r="O18" s="10">
        <f>[1]ILRI!AG9</f>
        <v>83</v>
      </c>
      <c r="P18" s="10">
        <f>[1]ILRI!AH9</f>
        <v>73</v>
      </c>
      <c r="Q18" s="10">
        <f>[1]ILRI!AI9</f>
        <v>70</v>
      </c>
      <c r="R18" s="10">
        <f>[1]ILRI!AJ9</f>
        <v>92</v>
      </c>
      <c r="S18" s="10">
        <f>[1]ILRI!AK9</f>
        <v>74</v>
      </c>
      <c r="T18" s="10">
        <f>[1]ILRI!AL9</f>
        <v>81</v>
      </c>
      <c r="U18" s="10">
        <f>[1]ILRI!AM9</f>
        <v>92</v>
      </c>
      <c r="V18" s="10">
        <f>[1]ILRI!AN9</f>
        <v>83</v>
      </c>
      <c r="W18" s="10">
        <f>[1]ILRI!AO9</f>
        <v>110</v>
      </c>
      <c r="X18" s="10">
        <f>[1]ILRI!AP9</f>
        <v>102</v>
      </c>
      <c r="Y18" s="10">
        <f>[1]ILRI!AQ9</f>
        <v>103</v>
      </c>
      <c r="Z18" s="10">
        <f>[1]ILRI!AR9</f>
        <v>108</v>
      </c>
    </row>
    <row r="19" spans="1:26" x14ac:dyDescent="0.25">
      <c r="B19" t="s">
        <v>12</v>
      </c>
      <c r="C19" s="10">
        <f>[1]IRRI!U9</f>
        <v>61</v>
      </c>
      <c r="D19" s="10">
        <f>[1]IRRI!V9</f>
        <v>67</v>
      </c>
      <c r="E19" s="10">
        <f>[1]IRRI!W9</f>
        <v>62</v>
      </c>
      <c r="F19" s="10">
        <f>[1]IRRI!X9</f>
        <v>61</v>
      </c>
      <c r="G19" s="10">
        <f>[1]IRRI!Y9</f>
        <v>60</v>
      </c>
      <c r="H19" s="10">
        <f>[1]IRRI!Z9</f>
        <v>61</v>
      </c>
      <c r="I19" s="10">
        <f>[1]IRRI!AA9</f>
        <v>63</v>
      </c>
      <c r="J19" s="10">
        <f>[1]IRRI!AB9</f>
        <v>64</v>
      </c>
      <c r="K19" s="10">
        <f>[1]IRRI!AC9</f>
        <v>82</v>
      </c>
      <c r="L19" s="10">
        <f>[1]IRRI!AD9</f>
        <v>90</v>
      </c>
      <c r="M19" s="10">
        <f>[1]IRRI!AE9</f>
        <v>82</v>
      </c>
      <c r="N19" s="10">
        <f>[1]IRRI!AF9</f>
        <v>79</v>
      </c>
      <c r="O19" s="10">
        <f>[1]IRRI!AG9</f>
        <v>81</v>
      </c>
      <c r="P19" s="10">
        <f>[1]IRRI!AH9</f>
        <v>78</v>
      </c>
      <c r="Q19" s="10">
        <f>[1]IRRI!AI9</f>
        <v>72</v>
      </c>
      <c r="R19" s="10">
        <f>[1]IRRI!AJ9</f>
        <v>70</v>
      </c>
      <c r="S19" s="10">
        <f>[1]IRRI!AK9</f>
        <v>72</v>
      </c>
      <c r="T19" s="10">
        <f>[1]IRRI!AL9</f>
        <v>73</v>
      </c>
      <c r="U19" s="10">
        <f>[1]IRRI!AM9</f>
        <v>74</v>
      </c>
      <c r="V19" s="10">
        <f>[1]IRRI!AN9</f>
        <v>149</v>
      </c>
      <c r="W19" s="10">
        <f>[1]IRRI!AO9</f>
        <v>134</v>
      </c>
      <c r="X19" s="10">
        <f>[1]IRRI!AP9</f>
        <v>131</v>
      </c>
      <c r="Y19" s="10">
        <f>[1]IRRI!AQ9</f>
        <v>133</v>
      </c>
      <c r="Z19" s="10">
        <f>[1]IRRI!AR9</f>
        <v>129</v>
      </c>
    </row>
    <row r="20" spans="1:26" x14ac:dyDescent="0.25">
      <c r="B20" t="s">
        <v>13</v>
      </c>
      <c r="C20" s="10">
        <f>[1]ISNAR!U9</f>
        <v>31</v>
      </c>
      <c r="D20" s="10">
        <f>[1]ISNAR!V9</f>
        <v>33</v>
      </c>
      <c r="E20" s="10">
        <f>[1]ISNAR!W9</f>
        <v>34</v>
      </c>
      <c r="F20" s="10">
        <f>[1]ISNAR!X9</f>
        <v>34</v>
      </c>
      <c r="G20" s="10">
        <f>[1]ISNAR!Y9</f>
        <v>29</v>
      </c>
      <c r="H20" s="10">
        <f>[1]ISNAR!Z9</f>
        <v>31</v>
      </c>
      <c r="I20" s="10">
        <f>[1]ISNAR!AA9</f>
        <v>31</v>
      </c>
      <c r="J20" s="10">
        <f>[1]ISNAR!AB9</f>
        <v>38</v>
      </c>
      <c r="K20" s="10">
        <f>[1]ISNAR!AC9</f>
        <v>53</v>
      </c>
      <c r="L20" s="10">
        <f>[1]ISNAR!AD9</f>
        <v>40</v>
      </c>
      <c r="M20" s="10">
        <f>[1]ISNAR!AE9</f>
        <v>38</v>
      </c>
      <c r="N20" s="10">
        <f>[1]ISNAR!AF9</f>
        <v>30</v>
      </c>
      <c r="O20" s="10">
        <f>[1]ISNAR!AG9</f>
        <v>38</v>
      </c>
      <c r="P20" s="10">
        <f>[1]ISNAR!AH9</f>
        <v>37</v>
      </c>
      <c r="Q20" s="10">
        <f>[1]ISNAR!AI9</f>
        <v>25</v>
      </c>
      <c r="R20" s="10">
        <f>[1]ISNAR!AJ9</f>
        <v>0</v>
      </c>
      <c r="S20" s="10">
        <f>[1]ISNAR!AK9</f>
        <v>0</v>
      </c>
      <c r="T20" s="10">
        <f>[1]ISNAR!AL9</f>
        <v>0</v>
      </c>
      <c r="U20" s="10">
        <f>[1]ISNAR!AM9</f>
        <v>0</v>
      </c>
      <c r="V20" s="10">
        <f>[1]ISNAR!AN9</f>
        <v>0</v>
      </c>
      <c r="W20" s="10">
        <f>[1]ISNAR!AO9</f>
        <v>0</v>
      </c>
      <c r="X20" s="10">
        <f>[1]ISNAR!AP9</f>
        <v>0</v>
      </c>
      <c r="Y20" s="10">
        <f>[1]ISNAR!AQ9</f>
        <v>0</v>
      </c>
      <c r="Z20" s="10">
        <f>[1]ISNAR!AR9</f>
        <v>0</v>
      </c>
    </row>
    <row r="21" spans="1:26" x14ac:dyDescent="0.25">
      <c r="B21" t="s">
        <v>14</v>
      </c>
      <c r="C21" s="10">
        <f>[1]IWMI!U9</f>
        <v>0</v>
      </c>
      <c r="D21" s="10">
        <f>[1]IWMI!V9</f>
        <v>0</v>
      </c>
      <c r="E21" s="10">
        <f>[1]IWMI!W9</f>
        <v>0</v>
      </c>
      <c r="F21" s="10">
        <f>[1]IWMI!X9</f>
        <v>16</v>
      </c>
      <c r="G21" s="10">
        <f>[1]IWMI!Y9</f>
        <v>20</v>
      </c>
      <c r="H21" s="10">
        <f>[1]IWMI!Z9</f>
        <v>19</v>
      </c>
      <c r="I21" s="10">
        <f>[1]IWMI!AA9</f>
        <v>18</v>
      </c>
      <c r="J21" s="10">
        <f>[1]IWMI!AB9</f>
        <v>22</v>
      </c>
      <c r="K21" s="10">
        <f>[1]IWMI!AC9</f>
        <v>22</v>
      </c>
      <c r="L21" s="10">
        <f>[1]IWMI!AD9</f>
        <v>21</v>
      </c>
      <c r="M21" s="10">
        <f>[1]IWMI!AE9</f>
        <v>25</v>
      </c>
      <c r="N21" s="10">
        <f>[1]IWMI!AF9</f>
        <v>26</v>
      </c>
      <c r="O21" s="10">
        <f>[1]IWMI!AG9</f>
        <v>49</v>
      </c>
      <c r="P21" s="10">
        <f>[1]IWMI!AH9</f>
        <v>81</v>
      </c>
      <c r="Q21" s="10">
        <f>[1]IWMI!AI9</f>
        <v>93</v>
      </c>
      <c r="R21" s="10">
        <f>[1]IWMI!AJ9</f>
        <v>92</v>
      </c>
      <c r="S21" s="10">
        <f>[1]IWMI!AK9</f>
        <v>110</v>
      </c>
      <c r="T21" s="10">
        <f>[1]IWMI!AL9</f>
        <v>115</v>
      </c>
      <c r="U21" s="10">
        <f>[1]IWMI!AM9</f>
        <v>95</v>
      </c>
      <c r="V21" s="10">
        <f>[1]IWMI!AN9</f>
        <v>86</v>
      </c>
      <c r="W21" s="10">
        <f>[1]IWMI!AO9</f>
        <v>91</v>
      </c>
      <c r="X21" s="10">
        <f>[1]IWMI!AP9</f>
        <v>97</v>
      </c>
      <c r="Y21" s="10">
        <f>[1]IWMI!AQ9</f>
        <v>106</v>
      </c>
      <c r="Z21" s="10">
        <f>[1]IWMI!AR9</f>
        <v>113</v>
      </c>
    </row>
    <row r="22" spans="1:26" x14ac:dyDescent="0.25">
      <c r="B22" t="s">
        <v>15</v>
      </c>
      <c r="C22" s="10">
        <f>[1]Agroforestry!U9</f>
        <v>0</v>
      </c>
      <c r="D22" s="10">
        <f>[1]Agroforestry!V9</f>
        <v>0</v>
      </c>
      <c r="E22" s="10">
        <f>[1]Agroforestry!W9</f>
        <v>0</v>
      </c>
      <c r="F22" s="10">
        <f>[1]Agroforestry!X9</f>
        <v>46</v>
      </c>
      <c r="G22" s="10">
        <f>[1]Agroforestry!Y9</f>
        <v>63</v>
      </c>
      <c r="H22" s="10">
        <f>[1]Agroforestry!Z9</f>
        <v>62</v>
      </c>
      <c r="I22" s="10">
        <f>[1]Agroforestry!AA9</f>
        <v>50</v>
      </c>
      <c r="J22" s="10">
        <f>[1]Agroforestry!AB9</f>
        <v>53</v>
      </c>
      <c r="K22" s="10">
        <f>[1]Agroforestry!AC9</f>
        <v>50</v>
      </c>
      <c r="L22" s="10">
        <f>[1]Agroforestry!AD9</f>
        <v>56</v>
      </c>
      <c r="M22" s="10">
        <f>[1]Agroforestry!AE9</f>
        <v>52</v>
      </c>
      <c r="N22" s="10">
        <f>[1]Agroforestry!AF9</f>
        <v>47</v>
      </c>
      <c r="O22" s="10">
        <f>[1]Agroforestry!AG9</f>
        <v>42</v>
      </c>
      <c r="P22" s="10">
        <f>[1]Agroforestry!AH9</f>
        <v>50</v>
      </c>
      <c r="Q22" s="10">
        <f>[1]Agroforestry!AI9</f>
        <v>52</v>
      </c>
      <c r="R22" s="10">
        <f>[1]Agroforestry!AJ9</f>
        <v>51</v>
      </c>
      <c r="S22" s="10">
        <f>[1]Agroforestry!AK9</f>
        <v>46</v>
      </c>
      <c r="T22" s="10">
        <f>[1]Agroforestry!AL9</f>
        <v>45</v>
      </c>
      <c r="U22" s="10">
        <f>[1]Agroforestry!AM9</f>
        <v>49</v>
      </c>
      <c r="V22" s="10">
        <f>[1]Agroforestry!AN9</f>
        <v>50</v>
      </c>
      <c r="W22" s="10">
        <f>[1]Agroforestry!AO9</f>
        <v>72</v>
      </c>
      <c r="X22" s="10">
        <f>[1]Agroforestry!AP9</f>
        <v>78</v>
      </c>
      <c r="Y22" s="10">
        <f>[1]Agroforestry!AQ9</f>
        <v>77</v>
      </c>
      <c r="Z22" s="10">
        <f>[1]Agroforestry!AR9</f>
        <v>60</v>
      </c>
    </row>
    <row r="23" spans="1:26" x14ac:dyDescent="0.25">
      <c r="B23" t="s">
        <v>16</v>
      </c>
      <c r="C23" s="10">
        <f>[1]Fish!U9</f>
        <v>0</v>
      </c>
      <c r="D23" s="10">
        <f>[1]Fish!V9</f>
        <v>0</v>
      </c>
      <c r="E23" s="10">
        <f>[1]Fish!W9</f>
        <v>0</v>
      </c>
      <c r="F23" s="10">
        <f>[1]Fish!X9</f>
        <v>19</v>
      </c>
      <c r="G23" s="10">
        <f>[1]Fish!Y9</f>
        <v>17</v>
      </c>
      <c r="H23" s="10">
        <f>[1]Fish!Z9</f>
        <v>17</v>
      </c>
      <c r="I23" s="10">
        <f>[1]Fish!AA9</f>
        <v>18</v>
      </c>
      <c r="J23" s="10">
        <f>[1]Fish!AB9</f>
        <v>20</v>
      </c>
      <c r="K23" s="10">
        <f>[1]Fish!AC9</f>
        <v>27</v>
      </c>
      <c r="L23" s="10">
        <f>[1]Fish!AD9</f>
        <v>28</v>
      </c>
      <c r="M23" s="10">
        <f>[1]Fish!AE9</f>
        <v>30</v>
      </c>
      <c r="N23" s="10">
        <f>[1]Fish!AF9</f>
        <v>34</v>
      </c>
      <c r="O23" s="10">
        <f>[1]Fish!AG9</f>
        <v>30</v>
      </c>
      <c r="P23" s="10">
        <f>[1]Fish!AH9</f>
        <v>30</v>
      </c>
      <c r="Q23" s="10">
        <f>[1]Fish!AI9</f>
        <v>35</v>
      </c>
      <c r="R23" s="10">
        <f>[1]Fish!AJ9</f>
        <v>33</v>
      </c>
      <c r="S23" s="10">
        <f>[1]Fish!AK9</f>
        <v>44</v>
      </c>
      <c r="T23" s="10">
        <f>[1]Fish!AL9</f>
        <v>44</v>
      </c>
      <c r="U23" s="10">
        <f>[1]Fish!AM9</f>
        <v>43</v>
      </c>
      <c r="V23" s="10">
        <f>[1]Fish!AN9</f>
        <v>49</v>
      </c>
      <c r="W23" s="10">
        <f>[1]Fish!AO9</f>
        <v>43</v>
      </c>
      <c r="X23" s="10">
        <f>[1]Fish!AP9</f>
        <v>37</v>
      </c>
      <c r="Y23" s="10">
        <f>[1]Fish!AQ9</f>
        <v>42</v>
      </c>
      <c r="Z23" s="10">
        <f>[1]Fish!AR9</f>
        <v>53</v>
      </c>
    </row>
    <row r="24" spans="1:26" x14ac:dyDescent="0.25">
      <c r="B24" s="11" t="s">
        <v>17</v>
      </c>
      <c r="C24" s="12">
        <f t="shared" ref="C24:Z24" si="0">SUM(C8:C23)</f>
        <v>774</v>
      </c>
      <c r="D24" s="12">
        <f t="shared" si="0"/>
        <v>757</v>
      </c>
      <c r="E24" s="12">
        <f t="shared" si="0"/>
        <v>760</v>
      </c>
      <c r="F24" s="12">
        <f t="shared" si="0"/>
        <v>808</v>
      </c>
      <c r="G24" s="12">
        <f t="shared" si="0"/>
        <v>801</v>
      </c>
      <c r="H24" s="12">
        <f t="shared" si="0"/>
        <v>802</v>
      </c>
      <c r="I24" s="12">
        <f t="shared" si="0"/>
        <v>800</v>
      </c>
      <c r="J24" s="12">
        <f t="shared" si="0"/>
        <v>878</v>
      </c>
      <c r="K24" s="12">
        <f t="shared" si="0"/>
        <v>862</v>
      </c>
      <c r="L24" s="12">
        <f t="shared" si="0"/>
        <v>958</v>
      </c>
      <c r="M24" s="12">
        <f t="shared" si="0"/>
        <v>982</v>
      </c>
      <c r="N24" s="12">
        <f t="shared" si="0"/>
        <v>1017</v>
      </c>
      <c r="O24" s="12">
        <f t="shared" si="0"/>
        <v>1013</v>
      </c>
      <c r="P24" s="12">
        <f t="shared" si="0"/>
        <v>1060</v>
      </c>
      <c r="Q24" s="12">
        <f t="shared" si="0"/>
        <v>1065</v>
      </c>
      <c r="R24" s="12">
        <f t="shared" si="0"/>
        <v>1063</v>
      </c>
      <c r="S24" s="12">
        <f t="shared" si="0"/>
        <v>1100</v>
      </c>
      <c r="T24" s="12">
        <f t="shared" si="0"/>
        <v>1115</v>
      </c>
      <c r="U24" s="12">
        <f t="shared" si="0"/>
        <v>1096</v>
      </c>
      <c r="V24" s="12">
        <f t="shared" si="0"/>
        <v>1163</v>
      </c>
      <c r="W24" s="12">
        <f t="shared" si="0"/>
        <v>1238</v>
      </c>
      <c r="X24" s="12">
        <f t="shared" si="0"/>
        <v>1278</v>
      </c>
      <c r="Y24" s="12">
        <f t="shared" si="0"/>
        <v>1368</v>
      </c>
      <c r="Z24" s="12">
        <f t="shared" si="0"/>
        <v>1446</v>
      </c>
    </row>
    <row r="25" spans="1:26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5">
      <c r="A27" s="7" t="s">
        <v>18</v>
      </c>
      <c r="B27" s="7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25">
      <c r="B28" t="s">
        <v>1</v>
      </c>
      <c r="C28" s="10">
        <f>[1]AfricaRice!U10</f>
        <v>195</v>
      </c>
      <c r="D28" s="10">
        <f>[1]AfricaRice!V10</f>
        <v>197</v>
      </c>
      <c r="E28" s="10">
        <f>[1]AfricaRice!W10</f>
        <v>197</v>
      </c>
      <c r="F28" s="10">
        <f>[1]AfricaRice!X10</f>
        <v>223</v>
      </c>
      <c r="G28" s="10">
        <f>[1]AfricaRice!Y10</f>
        <v>223</v>
      </c>
      <c r="H28" s="10">
        <f>[1]AfricaRice!Z10</f>
        <v>258</v>
      </c>
      <c r="I28" s="10">
        <f>[1]AfricaRice!AA10</f>
        <v>360</v>
      </c>
      <c r="J28" s="10">
        <f>[1]AfricaRice!AB10</f>
        <v>340</v>
      </c>
      <c r="K28" s="10">
        <f>[1]AfricaRice!AC10</f>
        <v>319</v>
      </c>
      <c r="L28" s="10">
        <f>[1]AfricaRice!AD10</f>
        <v>338</v>
      </c>
      <c r="M28" s="10">
        <f>[1]AfricaRice!AE10</f>
        <v>335</v>
      </c>
      <c r="N28" s="10">
        <f>[1]AfricaRice!AF10</f>
        <v>364</v>
      </c>
      <c r="O28" s="10">
        <f>[1]AfricaRice!AG10</f>
        <v>324</v>
      </c>
      <c r="P28" s="10">
        <f>[1]AfricaRice!AH10</f>
        <v>285</v>
      </c>
      <c r="Q28" s="10">
        <f>[1]AfricaRice!AI10</f>
        <v>198</v>
      </c>
      <c r="R28" s="10">
        <f>[1]AfricaRice!AJ10</f>
        <v>125</v>
      </c>
      <c r="S28" s="10">
        <f>[1]AfricaRice!AK10</f>
        <v>136</v>
      </c>
      <c r="T28" s="10">
        <f>[1]AfricaRice!AL10</f>
        <v>151</v>
      </c>
      <c r="U28" s="10">
        <f>[1]AfricaRice!AM10</f>
        <v>197</v>
      </c>
      <c r="V28" s="10">
        <f>[1]AfricaRice!AN10</f>
        <v>237</v>
      </c>
      <c r="W28" s="10">
        <f>[1]AfricaRice!AO10</f>
        <v>249</v>
      </c>
      <c r="X28" s="10">
        <f>[1]AfricaRice!AP10</f>
        <v>270</v>
      </c>
      <c r="Y28" s="10">
        <f>[1]AfricaRice!AQ10</f>
        <v>255</v>
      </c>
      <c r="Z28" s="10">
        <f>[1]AfricaRice!AR10</f>
        <v>224</v>
      </c>
    </row>
    <row r="29" spans="1:26" x14ac:dyDescent="0.25">
      <c r="B29" t="s">
        <v>2</v>
      </c>
      <c r="C29" s="10">
        <f>[1]Bioversity!U10</f>
        <v>37</v>
      </c>
      <c r="D29" s="10">
        <f>[1]Bioversity!V10</f>
        <v>36</v>
      </c>
      <c r="E29" s="10">
        <f>[1]Bioversity!W10</f>
        <v>37</v>
      </c>
      <c r="F29" s="10">
        <f>[1]Bioversity!X10</f>
        <v>56</v>
      </c>
      <c r="G29" s="10">
        <f>[1]Bioversity!Y10</f>
        <v>57</v>
      </c>
      <c r="H29" s="10">
        <f>[1]Bioversity!Z10</f>
        <v>70</v>
      </c>
      <c r="I29" s="10">
        <f>[1]Bioversity!AA10</f>
        <v>83</v>
      </c>
      <c r="J29" s="10">
        <f>[1]Bioversity!AB10</f>
        <v>86</v>
      </c>
      <c r="K29" s="10">
        <f>[1]Bioversity!AC10</f>
        <v>121</v>
      </c>
      <c r="L29" s="10">
        <f>[1]Bioversity!AD10</f>
        <v>112</v>
      </c>
      <c r="M29" s="10">
        <f>[1]Bioversity!AE10</f>
        <v>112</v>
      </c>
      <c r="N29" s="10">
        <f>[1]Bioversity!AF10</f>
        <v>143</v>
      </c>
      <c r="O29" s="10">
        <f>[1]Bioversity!AG10</f>
        <v>171</v>
      </c>
      <c r="P29" s="10">
        <f>[1]Bioversity!AH10</f>
        <v>175</v>
      </c>
      <c r="Q29" s="10">
        <f>[1]Bioversity!AI10</f>
        <v>181</v>
      </c>
      <c r="R29" s="10">
        <f>[1]Bioversity!AJ10</f>
        <v>194</v>
      </c>
      <c r="S29" s="10">
        <f>[1]Bioversity!AK10</f>
        <v>188</v>
      </c>
      <c r="T29" s="10">
        <f>[1]Bioversity!AL10</f>
        <v>179</v>
      </c>
      <c r="U29" s="10">
        <f>[1]Bioversity!AM10</f>
        <v>187</v>
      </c>
      <c r="V29" s="10">
        <f>[1]Bioversity!AN10</f>
        <v>187</v>
      </c>
      <c r="W29" s="10">
        <f>[1]Bioversity!AO10</f>
        <v>180</v>
      </c>
      <c r="X29" s="10">
        <f>[1]Bioversity!AP10</f>
        <v>156</v>
      </c>
      <c r="Y29" s="10">
        <f>[1]Bioversity!AQ10</f>
        <v>198</v>
      </c>
      <c r="Z29" s="10">
        <f>[1]Bioversity!AR10</f>
        <v>148</v>
      </c>
    </row>
    <row r="30" spans="1:26" x14ac:dyDescent="0.25">
      <c r="B30" t="s">
        <v>3</v>
      </c>
      <c r="C30" s="10">
        <f>[1]CIAT!U10</f>
        <v>1560</v>
      </c>
      <c r="D30" s="10">
        <f>[1]CIAT!V10</f>
        <v>1641</v>
      </c>
      <c r="E30" s="10">
        <f>[1]CIAT!W10</f>
        <v>1651</v>
      </c>
      <c r="F30" s="10">
        <f>[1]CIAT!X10</f>
        <v>1392</v>
      </c>
      <c r="G30" s="10">
        <f>[1]CIAT!Y10</f>
        <v>1241</v>
      </c>
      <c r="H30" s="10">
        <f>[1]CIAT!Z10</f>
        <v>1099</v>
      </c>
      <c r="I30" s="10">
        <f>[1]CIAT!AA10</f>
        <v>1067</v>
      </c>
      <c r="J30" s="10">
        <f>[1]CIAT!AB10</f>
        <v>650</v>
      </c>
      <c r="K30" s="10">
        <f>[1]CIAT!AC10</f>
        <v>678</v>
      </c>
      <c r="L30" s="10">
        <f>[1]CIAT!AD10</f>
        <v>620</v>
      </c>
      <c r="M30" s="10">
        <f>[1]CIAT!AE10</f>
        <v>610</v>
      </c>
      <c r="N30" s="10">
        <f>[1]CIAT!AF10</f>
        <v>600</v>
      </c>
      <c r="O30" s="10">
        <f>[1]CIAT!AG10</f>
        <v>600</v>
      </c>
      <c r="P30" s="10">
        <f>[1]CIAT!AH10</f>
        <v>615</v>
      </c>
      <c r="Q30" s="10">
        <f>[1]CIAT!AI10</f>
        <v>625</v>
      </c>
      <c r="R30" s="10">
        <f>[1]CIAT!AJ10</f>
        <v>625</v>
      </c>
      <c r="S30" s="10">
        <f>[1]CIAT!AK10</f>
        <v>656</v>
      </c>
      <c r="T30" s="10">
        <f>[1]CIAT!AL10</f>
        <v>640</v>
      </c>
      <c r="U30" s="10">
        <f>[1]CIAT!AM10</f>
        <v>683</v>
      </c>
      <c r="V30" s="10">
        <f>[1]CIAT!AN10</f>
        <v>645</v>
      </c>
      <c r="W30" s="10">
        <f>[1]CIAT!AO10</f>
        <v>643</v>
      </c>
      <c r="X30" s="10">
        <f>[1]CIAT!AP10</f>
        <v>692</v>
      </c>
      <c r="Y30" s="10">
        <f>[1]CIAT!AQ10</f>
        <v>700</v>
      </c>
      <c r="Z30" s="10">
        <f>[1]CIAT!AR10</f>
        <v>744</v>
      </c>
    </row>
    <row r="31" spans="1:26" x14ac:dyDescent="0.25">
      <c r="B31" t="s">
        <v>4</v>
      </c>
      <c r="C31" s="10">
        <f>[1]CIFOR!U10</f>
        <v>0</v>
      </c>
      <c r="D31" s="10">
        <f>[1]CIFOR!V10</f>
        <v>0</v>
      </c>
      <c r="E31" s="10">
        <f>[1]CIFOR!W10</f>
        <v>0</v>
      </c>
      <c r="F31" s="10">
        <f>[1]CIFOR!X10</f>
        <v>0</v>
      </c>
      <c r="G31" s="10">
        <f>[1]CIFOR!Y10</f>
        <v>16</v>
      </c>
      <c r="H31" s="10">
        <f>[1]CIFOR!Z10</f>
        <v>51</v>
      </c>
      <c r="I31" s="10">
        <f>[1]CIFOR!AA10</f>
        <v>63</v>
      </c>
      <c r="J31" s="10">
        <f>[1]CIFOR!AB10</f>
        <v>78</v>
      </c>
      <c r="K31" s="10">
        <f>[1]CIFOR!AC10</f>
        <v>86</v>
      </c>
      <c r="L31" s="10">
        <f>[1]CIFOR!AD10</f>
        <v>83</v>
      </c>
      <c r="M31" s="10">
        <f>[1]CIFOR!AE10</f>
        <v>86</v>
      </c>
      <c r="N31" s="10">
        <f>[1]CIFOR!AF10</f>
        <v>118</v>
      </c>
      <c r="O31" s="10">
        <f>[1]CIFOR!AG10</f>
        <v>107</v>
      </c>
      <c r="P31" s="10">
        <f>[1]CIFOR!AH10</f>
        <v>110</v>
      </c>
      <c r="Q31" s="10">
        <f>[1]CIFOR!AI10</f>
        <v>126</v>
      </c>
      <c r="R31" s="10">
        <f>[1]CIFOR!AJ10</f>
        <v>139</v>
      </c>
      <c r="S31" s="10">
        <f>[1]CIFOR!AK10</f>
        <v>142</v>
      </c>
      <c r="T31" s="10">
        <f>[1]CIFOR!AL10</f>
        <v>137</v>
      </c>
      <c r="U31" s="10">
        <f>[1]CIFOR!AM10</f>
        <v>132</v>
      </c>
      <c r="V31" s="10">
        <f>[1]CIFOR!AN10</f>
        <v>138</v>
      </c>
      <c r="W31" s="10">
        <f>[1]CIFOR!AO10</f>
        <v>131</v>
      </c>
      <c r="X31" s="10">
        <f>[1]CIFOR!AP10</f>
        <v>131</v>
      </c>
      <c r="Y31" s="10">
        <f>[1]CIFOR!AQ10</f>
        <v>125</v>
      </c>
      <c r="Z31" s="10">
        <f>[1]CIFOR!AR10</f>
        <v>133</v>
      </c>
    </row>
    <row r="32" spans="1:26" x14ac:dyDescent="0.25">
      <c r="B32" t="s">
        <v>5</v>
      </c>
      <c r="C32" s="10">
        <f>[1]CIMMYT!U10</f>
        <v>819</v>
      </c>
      <c r="D32" s="10">
        <f>[1]CIMMYT!V10</f>
        <v>844</v>
      </c>
      <c r="E32" s="10">
        <f>[1]CIMMYT!W10</f>
        <v>807</v>
      </c>
      <c r="F32" s="10">
        <f>[1]CIMMYT!X10</f>
        <v>737</v>
      </c>
      <c r="G32" s="10">
        <f>[1]CIMMYT!Y10</f>
        <v>599</v>
      </c>
      <c r="H32" s="10">
        <f>[1]CIMMYT!Z10</f>
        <v>693</v>
      </c>
      <c r="I32" s="10">
        <f>[1]CIMMYT!AA10</f>
        <v>653</v>
      </c>
      <c r="J32" s="10">
        <f>[1]CIMMYT!AB10</f>
        <v>669</v>
      </c>
      <c r="K32" s="10">
        <f>[1]CIMMYT!AC10</f>
        <v>775</v>
      </c>
      <c r="L32" s="10">
        <f>[1]CIMMYT!AD10</f>
        <v>726</v>
      </c>
      <c r="M32" s="10">
        <f>[1]CIMMYT!AE10</f>
        <v>746</v>
      </c>
      <c r="N32" s="10">
        <f>[1]CIMMYT!AF10</f>
        <v>795</v>
      </c>
      <c r="O32" s="10">
        <f>[1]CIMMYT!AG10</f>
        <v>795</v>
      </c>
      <c r="P32" s="10">
        <f>[1]CIMMYT!AH10</f>
        <v>681</v>
      </c>
      <c r="Q32" s="10">
        <f>[1]CIMMYT!AI10</f>
        <v>649</v>
      </c>
      <c r="R32" s="10">
        <f>[1]CIMMYT!AJ10</f>
        <v>537</v>
      </c>
      <c r="S32" s="10">
        <f>[1]CIMMYT!AK10</f>
        <v>480</v>
      </c>
      <c r="T32" s="10">
        <f>[1]CIMMYT!AL10</f>
        <v>437</v>
      </c>
      <c r="U32" s="10">
        <f>[1]CIMMYT!AM10</f>
        <v>534</v>
      </c>
      <c r="V32" s="10">
        <f>[1]CIMMYT!AN10</f>
        <v>521</v>
      </c>
      <c r="W32" s="10">
        <f>[1]CIMMYT!AO10</f>
        <v>521</v>
      </c>
      <c r="X32" s="10">
        <f>[1]CIMMYT!AP10</f>
        <v>542</v>
      </c>
      <c r="Y32" s="10">
        <f>[1]CIMMYT!AQ10</f>
        <v>679</v>
      </c>
      <c r="Z32" s="10">
        <f>[1]CIMMYT!AR10</f>
        <v>811</v>
      </c>
    </row>
    <row r="33" spans="1:26" x14ac:dyDescent="0.25">
      <c r="B33" t="s">
        <v>6</v>
      </c>
      <c r="C33" s="10">
        <f>[1]CIP!U10</f>
        <v>583</v>
      </c>
      <c r="D33" s="10">
        <f>[1]CIP!V10</f>
        <v>558</v>
      </c>
      <c r="E33" s="10">
        <f>[1]CIP!W10</f>
        <v>549</v>
      </c>
      <c r="F33" s="10">
        <f>[1]CIP!X10</f>
        <v>493</v>
      </c>
      <c r="G33" s="10">
        <f>[1]CIP!Y10</f>
        <v>488</v>
      </c>
      <c r="H33" s="10">
        <f>[1]CIP!Z10</f>
        <v>528</v>
      </c>
      <c r="I33" s="10">
        <f>[1]CIP!AA10</f>
        <v>607</v>
      </c>
      <c r="J33" s="10">
        <f>[1]CIP!AB10</f>
        <v>576</v>
      </c>
      <c r="K33" s="10">
        <f>[1]CIP!AC10</f>
        <v>527</v>
      </c>
      <c r="L33" s="10">
        <f>[1]CIP!AD10</f>
        <v>480</v>
      </c>
      <c r="M33" s="10">
        <f>[1]CIP!AE10</f>
        <v>607</v>
      </c>
      <c r="N33" s="10">
        <f>[1]CIP!AF10</f>
        <v>529</v>
      </c>
      <c r="O33" s="10">
        <f>[1]CIP!AG10</f>
        <v>503</v>
      </c>
      <c r="P33" s="10">
        <f>[1]CIP!AH10</f>
        <v>405</v>
      </c>
      <c r="Q33" s="10">
        <f>[1]CIP!AI10</f>
        <v>405</v>
      </c>
      <c r="R33" s="10">
        <f>[1]CIP!AJ10</f>
        <v>456</v>
      </c>
      <c r="S33" s="10">
        <f>[1]CIP!AK10</f>
        <v>440</v>
      </c>
      <c r="T33" s="10">
        <f>[1]CIP!AL10</f>
        <v>493</v>
      </c>
      <c r="U33" s="10">
        <f>[1]CIP!AM10</f>
        <v>473</v>
      </c>
      <c r="V33" s="10">
        <f>[1]CIP!AN10</f>
        <v>456</v>
      </c>
      <c r="W33" s="10">
        <f>[1]CIP!AO10</f>
        <v>483</v>
      </c>
      <c r="X33" s="10">
        <f>[1]CIP!AP10</f>
        <v>520</v>
      </c>
      <c r="Y33" s="10">
        <f>[1]CIP!AQ10</f>
        <v>700</v>
      </c>
      <c r="Z33" s="10">
        <f>[1]CIP!AR10</f>
        <v>744</v>
      </c>
    </row>
    <row r="34" spans="1:26" x14ac:dyDescent="0.25">
      <c r="B34" t="s">
        <v>7</v>
      </c>
      <c r="C34" s="10">
        <f>[1]ICARDA!U10</f>
        <v>628</v>
      </c>
      <c r="D34" s="10">
        <f>[1]ICARDA!V10</f>
        <v>571</v>
      </c>
      <c r="E34" s="10">
        <f>[1]ICARDA!W10</f>
        <v>567</v>
      </c>
      <c r="F34" s="10">
        <f>[1]ICARDA!X10</f>
        <v>602</v>
      </c>
      <c r="G34" s="10">
        <f>[1]ICARDA!Y10</f>
        <v>393</v>
      </c>
      <c r="H34" s="10">
        <f>[1]ICARDA!Z10</f>
        <v>393</v>
      </c>
      <c r="I34" s="10">
        <f>[1]ICARDA!AA10</f>
        <v>379</v>
      </c>
      <c r="J34" s="10">
        <f>[1]ICARDA!AB10</f>
        <v>395</v>
      </c>
      <c r="K34" s="10">
        <f>[1]ICARDA!AC10</f>
        <v>405</v>
      </c>
      <c r="L34" s="10">
        <f>[1]ICARDA!AD10</f>
        <v>323</v>
      </c>
      <c r="M34" s="10">
        <f>[1]ICARDA!AE10</f>
        <v>330</v>
      </c>
      <c r="N34" s="10">
        <f>[1]ICARDA!AF10</f>
        <v>349</v>
      </c>
      <c r="O34" s="10">
        <f>[1]ICARDA!AG10</f>
        <v>352</v>
      </c>
      <c r="P34" s="10">
        <f>[1]ICARDA!AH10</f>
        <v>408</v>
      </c>
      <c r="Q34" s="10">
        <f>[1]ICARDA!AI10</f>
        <v>407</v>
      </c>
      <c r="R34" s="10">
        <f>[1]ICARDA!AJ10</f>
        <v>364</v>
      </c>
      <c r="S34" s="10">
        <f>[1]ICARDA!AK10</f>
        <v>385</v>
      </c>
      <c r="T34" s="10">
        <f>[1]ICARDA!AL10</f>
        <v>397</v>
      </c>
      <c r="U34" s="10">
        <f>[1]ICARDA!AM10</f>
        <v>413</v>
      </c>
      <c r="V34" s="10">
        <f>[1]ICARDA!AN10</f>
        <v>426</v>
      </c>
      <c r="W34" s="10">
        <f>[1]ICARDA!AO10</f>
        <v>432</v>
      </c>
      <c r="X34" s="10">
        <f>[1]ICARDA!AP10</f>
        <v>515</v>
      </c>
      <c r="Y34" s="10">
        <f>[1]ICARDA!AQ10</f>
        <v>525</v>
      </c>
      <c r="Z34" s="10">
        <f>[1]ICARDA!AR10</f>
        <v>324</v>
      </c>
    </row>
    <row r="35" spans="1:26" x14ac:dyDescent="0.25">
      <c r="B35" t="s">
        <v>8</v>
      </c>
      <c r="C35" s="10">
        <f>[1]ICRISAT!U10</f>
        <v>2624</v>
      </c>
      <c r="D35" s="10">
        <f>[1]ICRISAT!V10</f>
        <v>2654</v>
      </c>
      <c r="E35" s="10">
        <f>[1]ICRISAT!W10</f>
        <v>2640</v>
      </c>
      <c r="F35" s="10">
        <f>[1]ICRISAT!X10</f>
        <v>2508</v>
      </c>
      <c r="G35" s="10">
        <f>[1]ICRISAT!Y10</f>
        <v>2414</v>
      </c>
      <c r="H35" s="10">
        <f>[1]ICRISAT!Z10</f>
        <v>2261</v>
      </c>
      <c r="I35" s="10">
        <f>[1]ICRISAT!AA10</f>
        <v>1744</v>
      </c>
      <c r="J35" s="10">
        <f>[1]ICRISAT!AB10</f>
        <v>1787</v>
      </c>
      <c r="K35" s="10">
        <f>[1]ICRISAT!AC10</f>
        <v>1289</v>
      </c>
      <c r="L35" s="10">
        <f>[1]ICRISAT!AD10</f>
        <v>1041</v>
      </c>
      <c r="M35" s="10">
        <f>[1]ICRISAT!AE10</f>
        <v>1155</v>
      </c>
      <c r="N35" s="10">
        <f>[1]ICRISAT!AF10</f>
        <v>1120</v>
      </c>
      <c r="O35" s="10">
        <f>[1]ICRISAT!AG10</f>
        <v>1097</v>
      </c>
      <c r="P35" s="10">
        <f>[1]ICRISAT!AH10</f>
        <v>856</v>
      </c>
      <c r="Q35" s="10">
        <f>[1]ICRISAT!AI10</f>
        <v>876</v>
      </c>
      <c r="R35" s="10">
        <f>[1]ICRISAT!AJ10</f>
        <v>880</v>
      </c>
      <c r="S35" s="10">
        <f>[1]ICRISAT!AK10</f>
        <v>870</v>
      </c>
      <c r="T35" s="10">
        <f>[1]ICRISAT!AL10</f>
        <v>873</v>
      </c>
      <c r="U35" s="10">
        <f>[1]ICRISAT!AM10</f>
        <v>1015</v>
      </c>
      <c r="V35" s="10">
        <f>[1]ICRISAT!AN10</f>
        <v>1099</v>
      </c>
      <c r="W35" s="10">
        <f>[1]ICRISAT!AO10</f>
        <v>1031</v>
      </c>
      <c r="X35" s="10">
        <f>[1]ICRISAT!AP10</f>
        <v>1108</v>
      </c>
      <c r="Y35" s="10">
        <f>[1]ICRISAT!AQ10</f>
        <v>1146</v>
      </c>
      <c r="Z35" s="10">
        <f>[1]ICRISAT!AR10</f>
        <v>1162</v>
      </c>
    </row>
    <row r="36" spans="1:26" x14ac:dyDescent="0.25">
      <c r="B36" t="s">
        <v>9</v>
      </c>
      <c r="C36" s="10">
        <f>[1]IFPRI!U10</f>
        <v>87</v>
      </c>
      <c r="D36" s="10">
        <f>[1]IFPRI!V10</f>
        <v>105</v>
      </c>
      <c r="E36" s="10">
        <f>[1]IFPRI!W10</f>
        <v>106</v>
      </c>
      <c r="F36" s="10">
        <f>[1]IFPRI!X10</f>
        <v>105</v>
      </c>
      <c r="G36" s="10">
        <f>[1]IFPRI!Y10</f>
        <v>103</v>
      </c>
      <c r="H36" s="10">
        <f>[1]IFPRI!Z10</f>
        <v>77</v>
      </c>
      <c r="I36" s="10">
        <f>[1]IFPRI!AA10</f>
        <v>83</v>
      </c>
      <c r="J36" s="10">
        <f>[1]IFPRI!AB10</f>
        <v>82</v>
      </c>
      <c r="K36" s="10">
        <f>[1]IFPRI!AC10</f>
        <v>94</v>
      </c>
      <c r="L36" s="10">
        <f>[1]IFPRI!AD10</f>
        <v>89</v>
      </c>
      <c r="M36" s="10">
        <f>[1]IFPRI!AE10</f>
        <v>83</v>
      </c>
      <c r="N36" s="10">
        <f>[1]IFPRI!AF10</f>
        <v>90</v>
      </c>
      <c r="O36" s="10">
        <f>[1]IFPRI!AG10</f>
        <v>90</v>
      </c>
      <c r="P36" s="10">
        <f>[1]IFPRI!AH10</f>
        <v>97</v>
      </c>
      <c r="Q36" s="10">
        <f>[1]IFPRI!AI10</f>
        <v>90</v>
      </c>
      <c r="R36" s="10">
        <f>[1]IFPRI!AJ10</f>
        <v>117</v>
      </c>
      <c r="S36" s="10">
        <f>[1]IFPRI!AK10</f>
        <v>121</v>
      </c>
      <c r="T36" s="10">
        <f>[1]IFPRI!AL10</f>
        <v>121</v>
      </c>
      <c r="U36" s="10">
        <f>[1]IFPRI!AM10</f>
        <v>114</v>
      </c>
      <c r="V36" s="10">
        <f>[1]IFPRI!AN10</f>
        <v>125</v>
      </c>
      <c r="W36" s="10">
        <f>[1]IFPRI!AO10</f>
        <v>228</v>
      </c>
      <c r="X36" s="10">
        <f>[1]IFPRI!AP10</f>
        <v>245</v>
      </c>
      <c r="Y36" s="10">
        <f>[1]IFPRI!AQ10</f>
        <v>316</v>
      </c>
      <c r="Z36" s="10">
        <f>[1]IFPRI!AR10</f>
        <v>328</v>
      </c>
    </row>
    <row r="37" spans="1:26" x14ac:dyDescent="0.25">
      <c r="B37" t="s">
        <v>10</v>
      </c>
      <c r="C37" s="10">
        <f>[1]IITA!U10</f>
        <v>1473</v>
      </c>
      <c r="D37" s="10">
        <f>[1]IITA!V10</f>
        <v>1427</v>
      </c>
      <c r="E37" s="10">
        <f>[1]IITA!W10</f>
        <v>1552</v>
      </c>
      <c r="F37" s="10">
        <f>[1]IITA!X10</f>
        <v>1389</v>
      </c>
      <c r="G37" s="10">
        <f>[1]IITA!Y10</f>
        <v>1337</v>
      </c>
      <c r="H37" s="10">
        <f>[1]IITA!Z10</f>
        <v>1260</v>
      </c>
      <c r="I37" s="10">
        <f>[1]IITA!AA10</f>
        <v>1443</v>
      </c>
      <c r="J37" s="10">
        <f>[1]IITA!AB10</f>
        <v>1659</v>
      </c>
      <c r="K37" s="10">
        <f>[1]IITA!AC10</f>
        <v>1499</v>
      </c>
      <c r="L37" s="10">
        <f>[1]IITA!AD10</f>
        <v>1268</v>
      </c>
      <c r="M37" s="10">
        <f>[1]IITA!AE10</f>
        <v>1090</v>
      </c>
      <c r="N37" s="10">
        <f>[1]IITA!AF10</f>
        <v>1103</v>
      </c>
      <c r="O37" s="10">
        <f>[1]IITA!AG10</f>
        <v>902</v>
      </c>
      <c r="P37" s="10">
        <f>[1]IITA!AH10</f>
        <v>859</v>
      </c>
      <c r="Q37" s="10">
        <f>[1]IITA!AI10</f>
        <v>863</v>
      </c>
      <c r="R37" s="10">
        <f>[1]IITA!AJ10</f>
        <v>912</v>
      </c>
      <c r="S37" s="10">
        <f>[1]IITA!AK10</f>
        <v>994</v>
      </c>
      <c r="T37" s="10">
        <f>[1]IITA!AL10</f>
        <v>1128</v>
      </c>
      <c r="U37" s="10">
        <f>[1]IITA!AM10</f>
        <v>1007</v>
      </c>
      <c r="V37" s="10">
        <f>[1]IITA!AN10</f>
        <v>968</v>
      </c>
      <c r="W37" s="10">
        <f>[1]IITA!AO10</f>
        <v>882</v>
      </c>
      <c r="X37" s="10">
        <f>[1]IITA!AP10</f>
        <v>857</v>
      </c>
      <c r="Y37" s="10">
        <f>[1]IITA!AQ10</f>
        <v>881</v>
      </c>
      <c r="Z37" s="10">
        <f>[1]IITA!AR10</f>
        <v>958</v>
      </c>
    </row>
    <row r="38" spans="1:26" x14ac:dyDescent="0.25">
      <c r="B38" t="s">
        <v>11</v>
      </c>
      <c r="C38" s="10">
        <f>[1]ILRI!U10</f>
        <v>984</v>
      </c>
      <c r="D38" s="10">
        <f>[1]ILRI!V10</f>
        <v>1016</v>
      </c>
      <c r="E38" s="10">
        <f>[1]ILRI!W10</f>
        <v>1007</v>
      </c>
      <c r="F38" s="10">
        <f>[1]ILRI!X10</f>
        <v>983</v>
      </c>
      <c r="G38" s="10">
        <f>[1]ILRI!Y10</f>
        <v>877</v>
      </c>
      <c r="H38" s="10">
        <f>[1]ILRI!Z10</f>
        <v>860</v>
      </c>
      <c r="I38" s="10">
        <f>[1]ILRI!AA10</f>
        <v>734</v>
      </c>
      <c r="J38" s="10">
        <f>[1]ILRI!AB10</f>
        <v>800</v>
      </c>
      <c r="K38" s="10">
        <f>[1]ILRI!AC10</f>
        <v>806</v>
      </c>
      <c r="L38" s="10">
        <f>[1]ILRI!AD10</f>
        <v>777</v>
      </c>
      <c r="M38" s="10">
        <f>[1]ILRI!AE10</f>
        <v>725</v>
      </c>
      <c r="N38" s="10">
        <f>[1]ILRI!AF10</f>
        <v>708</v>
      </c>
      <c r="O38" s="10">
        <f>[1]ILRI!AG10</f>
        <v>712</v>
      </c>
      <c r="P38" s="10">
        <f>[1]ILRI!AH10</f>
        <v>630</v>
      </c>
      <c r="Q38" s="10">
        <f>[1]ILRI!AI10</f>
        <v>661</v>
      </c>
      <c r="R38" s="10">
        <f>[1]ILRI!AJ10</f>
        <v>628</v>
      </c>
      <c r="S38" s="10">
        <f>[1]ILRI!AK10</f>
        <v>626</v>
      </c>
      <c r="T38" s="10">
        <f>[1]ILRI!AL10</f>
        <v>693</v>
      </c>
      <c r="U38" s="10">
        <f>[1]ILRI!AM10</f>
        <v>680</v>
      </c>
      <c r="V38" s="10">
        <f>[1]ILRI!AN10</f>
        <v>617</v>
      </c>
      <c r="W38" s="10">
        <f>[1]ILRI!AO10</f>
        <v>573</v>
      </c>
      <c r="X38" s="10">
        <f>[1]ILRI!AP10</f>
        <v>546</v>
      </c>
      <c r="Y38" s="10">
        <f>[1]ILRI!AQ10</f>
        <v>482</v>
      </c>
      <c r="Z38" s="10">
        <f>[1]ILRI!AR10</f>
        <v>485</v>
      </c>
    </row>
    <row r="39" spans="1:26" x14ac:dyDescent="0.25">
      <c r="B39" t="s">
        <v>12</v>
      </c>
      <c r="C39" s="10">
        <f>[1]IRRI!U10</f>
        <v>2030</v>
      </c>
      <c r="D39" s="10">
        <f>[1]IRRI!V10</f>
        <v>1797</v>
      </c>
      <c r="E39" s="10">
        <f>[1]IRRI!W10</f>
        <v>1865</v>
      </c>
      <c r="F39" s="10">
        <f>[1]IRRI!X10</f>
        <v>1803</v>
      </c>
      <c r="G39" s="10">
        <f>[1]IRRI!Y10</f>
        <v>1348</v>
      </c>
      <c r="H39" s="10">
        <f>[1]IRRI!Z10</f>
        <v>1410</v>
      </c>
      <c r="I39" s="10">
        <f>[1]IRRI!AA10</f>
        <v>1473</v>
      </c>
      <c r="J39" s="10">
        <f>[1]IRRI!AB10</f>
        <v>1374</v>
      </c>
      <c r="K39" s="10">
        <f>[1]IRRI!AC10</f>
        <v>836</v>
      </c>
      <c r="L39" s="10">
        <f>[1]IRRI!AD10</f>
        <v>835</v>
      </c>
      <c r="M39" s="10">
        <f>[1]IRRI!AE10</f>
        <v>960</v>
      </c>
      <c r="N39" s="10">
        <f>[1]IRRI!AF10</f>
        <v>997</v>
      </c>
      <c r="O39" s="10">
        <f>[1]IRRI!AG10</f>
        <v>965</v>
      </c>
      <c r="P39" s="10">
        <f>[1]IRRI!AH10</f>
        <v>730</v>
      </c>
      <c r="Q39" s="10">
        <f>[1]IRRI!AI10</f>
        <v>783</v>
      </c>
      <c r="R39" s="10">
        <f>[1]IRRI!AJ10</f>
        <v>810</v>
      </c>
      <c r="S39" s="10">
        <f>[1]IRRI!AK10</f>
        <v>812</v>
      </c>
      <c r="T39" s="10">
        <f>[1]IRRI!AL10</f>
        <v>832</v>
      </c>
      <c r="U39" s="10">
        <f>[1]IRRI!AM10</f>
        <v>831</v>
      </c>
      <c r="V39" s="10">
        <f>[1]IRRI!AN10</f>
        <v>827</v>
      </c>
      <c r="W39" s="10">
        <f>[1]IRRI!AO10</f>
        <v>921</v>
      </c>
      <c r="X39" s="10">
        <f>[1]IRRI!AP10</f>
        <v>998</v>
      </c>
      <c r="Y39" s="10">
        <f>[1]IRRI!AQ10</f>
        <v>1080</v>
      </c>
      <c r="Z39" s="10">
        <f>[1]IRRI!AR10</f>
        <v>1127</v>
      </c>
    </row>
    <row r="40" spans="1:26" x14ac:dyDescent="0.25">
      <c r="B40" t="s">
        <v>13</v>
      </c>
      <c r="C40" s="10">
        <f>[1]ISNAR!U10</f>
        <v>53</v>
      </c>
      <c r="D40" s="10">
        <f>[1]ISNAR!V10</f>
        <v>58</v>
      </c>
      <c r="E40" s="10">
        <f>[1]ISNAR!W10</f>
        <v>59</v>
      </c>
      <c r="F40" s="10">
        <f>[1]ISNAR!X10</f>
        <v>45</v>
      </c>
      <c r="G40" s="10">
        <f>[1]ISNAR!Y10</f>
        <v>49</v>
      </c>
      <c r="H40" s="10">
        <f>[1]ISNAR!Z10</f>
        <v>47</v>
      </c>
      <c r="I40" s="10">
        <f>[1]ISNAR!AA10</f>
        <v>51</v>
      </c>
      <c r="J40" s="10">
        <f>[1]ISNAR!AB10</f>
        <v>53</v>
      </c>
      <c r="K40" s="10">
        <f>[1]ISNAR!AC10</f>
        <v>35</v>
      </c>
      <c r="L40" s="10">
        <f>[1]ISNAR!AD10</f>
        <v>49</v>
      </c>
      <c r="M40" s="10">
        <f>[1]ISNAR!AE10</f>
        <v>51</v>
      </c>
      <c r="N40" s="10">
        <f>[1]ISNAR!AF10</f>
        <v>39</v>
      </c>
      <c r="O40" s="10">
        <f>[1]ISNAR!AG10</f>
        <v>40</v>
      </c>
      <c r="P40" s="10">
        <f>[1]ISNAR!AH10</f>
        <v>45</v>
      </c>
      <c r="Q40" s="10">
        <f>[1]ISNAR!AI10</f>
        <v>32</v>
      </c>
      <c r="R40" s="10">
        <f>[1]ISNAR!AJ10</f>
        <v>0</v>
      </c>
      <c r="S40" s="10">
        <f>[1]ISNAR!AK10</f>
        <v>0</v>
      </c>
      <c r="T40" s="10">
        <f>[1]ISNAR!AL10</f>
        <v>0</v>
      </c>
      <c r="U40" s="10">
        <f>[1]ISNAR!AM10</f>
        <v>0</v>
      </c>
      <c r="V40" s="10">
        <f>[1]ISNAR!AN10</f>
        <v>0</v>
      </c>
      <c r="W40" s="10">
        <f>[1]ISNAR!AO10</f>
        <v>0</v>
      </c>
      <c r="X40" s="10">
        <f>[1]ISNAR!AP10</f>
        <v>0</v>
      </c>
      <c r="Y40" s="10">
        <f>[1]ISNAR!AQ10</f>
        <v>0</v>
      </c>
      <c r="Z40" s="10">
        <f>[1]ISNAR!AR10</f>
        <v>0</v>
      </c>
    </row>
    <row r="41" spans="1:26" x14ac:dyDescent="0.25">
      <c r="B41" t="s">
        <v>14</v>
      </c>
      <c r="C41" s="10">
        <f>[1]IWMI!U10</f>
        <v>0</v>
      </c>
      <c r="D41" s="10">
        <f>[1]IWMI!V10</f>
        <v>0</v>
      </c>
      <c r="E41" s="10">
        <f>[1]IWMI!W10</f>
        <v>0</v>
      </c>
      <c r="F41" s="10">
        <f>[1]IWMI!X10</f>
        <v>356</v>
      </c>
      <c r="G41" s="10">
        <f>[1]IWMI!Y10</f>
        <v>358</v>
      </c>
      <c r="H41" s="10">
        <f>[1]IWMI!Z10</f>
        <v>334</v>
      </c>
      <c r="I41" s="10">
        <f>[1]IWMI!AA10</f>
        <v>315</v>
      </c>
      <c r="J41" s="10">
        <f>[1]IWMI!AB10</f>
        <v>305</v>
      </c>
      <c r="K41" s="10">
        <f>[1]IWMI!AC10</f>
        <v>356</v>
      </c>
      <c r="L41" s="10">
        <f>[1]IWMI!AD10</f>
        <v>243</v>
      </c>
      <c r="M41" s="10">
        <f>[1]IWMI!AE10</f>
        <v>226</v>
      </c>
      <c r="N41" s="10">
        <f>[1]IWMI!AF10</f>
        <v>211</v>
      </c>
      <c r="O41" s="10">
        <f>[1]IWMI!AG10</f>
        <v>248</v>
      </c>
      <c r="P41" s="10">
        <f>[1]IWMI!AH10</f>
        <v>271</v>
      </c>
      <c r="Q41" s="10">
        <f>[1]IWMI!AI10</f>
        <v>272</v>
      </c>
      <c r="R41" s="10">
        <f>[1]IWMI!AJ10</f>
        <v>251</v>
      </c>
      <c r="S41" s="10">
        <f>[1]IWMI!AK10</f>
        <v>261</v>
      </c>
      <c r="T41" s="10">
        <f>[1]IWMI!AL10</f>
        <v>259</v>
      </c>
      <c r="U41" s="10">
        <f>[1]IWMI!AM10</f>
        <v>235</v>
      </c>
      <c r="V41" s="10">
        <f>[1]IWMI!AN10</f>
        <v>178</v>
      </c>
      <c r="W41" s="10">
        <f>[1]IWMI!AO10</f>
        <v>174</v>
      </c>
      <c r="X41" s="10">
        <f>[1]IWMI!AP10</f>
        <v>185</v>
      </c>
      <c r="Y41" s="10">
        <f>[1]IWMI!AQ10</f>
        <v>196</v>
      </c>
      <c r="Z41" s="10">
        <f>[1]IWMI!AR10</f>
        <v>202</v>
      </c>
    </row>
    <row r="42" spans="1:26" x14ac:dyDescent="0.25">
      <c r="B42" t="s">
        <v>15</v>
      </c>
      <c r="C42" s="10">
        <f>[1]Agroforestry!U10</f>
        <v>0</v>
      </c>
      <c r="D42" s="10">
        <f>[1]Agroforestry!V10</f>
        <v>0</v>
      </c>
      <c r="E42" s="10">
        <f>[1]Agroforestry!W10</f>
        <v>0</v>
      </c>
      <c r="F42" s="10">
        <f>[1]Agroforestry!X10</f>
        <v>209</v>
      </c>
      <c r="G42" s="10">
        <f>[1]Agroforestry!Y10</f>
        <v>209</v>
      </c>
      <c r="H42" s="10">
        <f>[1]Agroforestry!Z10</f>
        <v>266</v>
      </c>
      <c r="I42" s="10">
        <f>[1]Agroforestry!AA10</f>
        <v>271</v>
      </c>
      <c r="J42" s="10">
        <f>[1]Agroforestry!AB10</f>
        <v>355</v>
      </c>
      <c r="K42" s="10">
        <f>[1]Agroforestry!AC10</f>
        <v>286</v>
      </c>
      <c r="L42" s="10">
        <f>[1]Agroforestry!AD10</f>
        <v>313</v>
      </c>
      <c r="M42" s="10">
        <f>[1]Agroforestry!AE10</f>
        <v>305</v>
      </c>
      <c r="N42" s="10">
        <f>[1]Agroforestry!AF10</f>
        <v>258</v>
      </c>
      <c r="O42" s="10">
        <f>[1]Agroforestry!AG10</f>
        <v>357</v>
      </c>
      <c r="P42" s="10">
        <f>[1]Agroforestry!AH10</f>
        <v>276</v>
      </c>
      <c r="Q42" s="10">
        <f>[1]Agroforestry!AI10</f>
        <v>402</v>
      </c>
      <c r="R42" s="10">
        <f>[1]Agroforestry!AJ10</f>
        <v>406</v>
      </c>
      <c r="S42" s="10">
        <f>[1]Agroforestry!AK10</f>
        <v>401</v>
      </c>
      <c r="T42" s="10">
        <f>[1]Agroforestry!AL10</f>
        <v>421</v>
      </c>
      <c r="U42" s="10">
        <f>[1]Agroforestry!AM10</f>
        <v>235</v>
      </c>
      <c r="V42" s="10">
        <f>[1]Agroforestry!AN10</f>
        <v>259</v>
      </c>
      <c r="W42" s="10">
        <f>[1]Agroforestry!AO10</f>
        <v>259</v>
      </c>
      <c r="X42" s="10">
        <f>[1]Agroforestry!AP10</f>
        <v>307</v>
      </c>
      <c r="Y42" s="10">
        <f>[1]Agroforestry!AQ10</f>
        <v>317</v>
      </c>
      <c r="Z42" s="10">
        <f>[1]Agroforestry!AR10</f>
        <v>393</v>
      </c>
    </row>
    <row r="43" spans="1:26" x14ac:dyDescent="0.25">
      <c r="B43" t="s">
        <v>16</v>
      </c>
      <c r="C43" s="10">
        <f>[1]Fish!U10</f>
        <v>0</v>
      </c>
      <c r="D43" s="10">
        <f>[1]Fish!V10</f>
        <v>0</v>
      </c>
      <c r="E43" s="10">
        <f>[1]Fish!W10</f>
        <v>0</v>
      </c>
      <c r="F43" s="10">
        <f>[1]Fish!X10</f>
        <v>140</v>
      </c>
      <c r="G43" s="10">
        <f>[1]Fish!Y10</f>
        <v>169</v>
      </c>
      <c r="H43" s="10">
        <f>[1]Fish!Z10</f>
        <v>169</v>
      </c>
      <c r="I43" s="10">
        <f>[1]Fish!AA10</f>
        <v>172</v>
      </c>
      <c r="J43" s="10">
        <f>[1]Fish!AB10</f>
        <v>207</v>
      </c>
      <c r="K43" s="10">
        <f>[1]Fish!AC10</f>
        <v>183</v>
      </c>
      <c r="L43" s="10">
        <f>[1]Fish!AD10</f>
        <v>263</v>
      </c>
      <c r="M43" s="10">
        <f>[1]Fish!AE10</f>
        <v>291</v>
      </c>
      <c r="N43" s="10">
        <f>[1]Fish!AF10</f>
        <v>225</v>
      </c>
      <c r="O43" s="10">
        <f>[1]Fish!AG10</f>
        <v>214</v>
      </c>
      <c r="P43" s="10">
        <f>[1]Fish!AH10</f>
        <v>256</v>
      </c>
      <c r="Q43" s="10">
        <f>[1]Fish!AI10</f>
        <v>267</v>
      </c>
      <c r="R43" s="10">
        <f>[1]Fish!AJ10</f>
        <v>284</v>
      </c>
      <c r="S43" s="10">
        <f>[1]Fish!AK10</f>
        <v>262</v>
      </c>
      <c r="T43" s="10">
        <f>[1]Fish!AL10</f>
        <v>278</v>
      </c>
      <c r="U43" s="10">
        <f>[1]Fish!AM10</f>
        <v>250</v>
      </c>
      <c r="V43" s="10">
        <f>[1]Fish!AN10</f>
        <v>221</v>
      </c>
      <c r="W43" s="10">
        <f>[1]Fish!AO10</f>
        <v>215</v>
      </c>
      <c r="X43" s="10">
        <f>[1]Fish!AP10</f>
        <v>209</v>
      </c>
      <c r="Y43" s="10">
        <f>[1]Fish!AQ10</f>
        <v>201</v>
      </c>
      <c r="Z43" s="10">
        <f>[1]Fish!AR10</f>
        <v>290</v>
      </c>
    </row>
    <row r="44" spans="1:26" x14ac:dyDescent="0.25">
      <c r="B44" s="11" t="s">
        <v>17</v>
      </c>
      <c r="C44" s="12">
        <f t="shared" ref="C44:Z44" si="1">SUM(C28:C43)</f>
        <v>11073</v>
      </c>
      <c r="D44" s="12">
        <f t="shared" si="1"/>
        <v>10904</v>
      </c>
      <c r="E44" s="12">
        <f t="shared" si="1"/>
        <v>11037</v>
      </c>
      <c r="F44" s="12">
        <f t="shared" si="1"/>
        <v>11041</v>
      </c>
      <c r="G44" s="12">
        <f t="shared" si="1"/>
        <v>9881</v>
      </c>
      <c r="H44" s="12">
        <f t="shared" si="1"/>
        <v>9776</v>
      </c>
      <c r="I44" s="12">
        <f t="shared" si="1"/>
        <v>9498</v>
      </c>
      <c r="J44" s="12">
        <f t="shared" si="1"/>
        <v>9416</v>
      </c>
      <c r="K44" s="12">
        <f t="shared" si="1"/>
        <v>8295</v>
      </c>
      <c r="L44" s="12">
        <f t="shared" si="1"/>
        <v>7560</v>
      </c>
      <c r="M44" s="12">
        <f t="shared" si="1"/>
        <v>7712</v>
      </c>
      <c r="N44" s="12">
        <f t="shared" si="1"/>
        <v>7649</v>
      </c>
      <c r="O44" s="12">
        <f t="shared" si="1"/>
        <v>7477</v>
      </c>
      <c r="P44" s="12">
        <f t="shared" si="1"/>
        <v>6699</v>
      </c>
      <c r="Q44" s="12">
        <f t="shared" si="1"/>
        <v>6837</v>
      </c>
      <c r="R44" s="12">
        <f t="shared" si="1"/>
        <v>6728</v>
      </c>
      <c r="S44" s="12">
        <f t="shared" si="1"/>
        <v>6774</v>
      </c>
      <c r="T44" s="12">
        <f t="shared" si="1"/>
        <v>7039</v>
      </c>
      <c r="U44" s="12">
        <f t="shared" si="1"/>
        <v>6986</v>
      </c>
      <c r="V44" s="12">
        <f t="shared" si="1"/>
        <v>6904</v>
      </c>
      <c r="W44" s="12">
        <f t="shared" si="1"/>
        <v>6922</v>
      </c>
      <c r="X44" s="12">
        <f t="shared" si="1"/>
        <v>7281</v>
      </c>
      <c r="Y44" s="12">
        <f t="shared" si="1"/>
        <v>7801</v>
      </c>
      <c r="Z44" s="12">
        <f t="shared" si="1"/>
        <v>8073</v>
      </c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7" t="s">
        <v>19</v>
      </c>
      <c r="B47" s="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B48" t="s">
        <v>1</v>
      </c>
      <c r="C48" s="10">
        <f t="shared" ref="C48:Z48" si="2">C8+C28</f>
        <v>221</v>
      </c>
      <c r="D48" s="10">
        <f t="shared" si="2"/>
        <v>220</v>
      </c>
      <c r="E48" s="10">
        <f t="shared" si="2"/>
        <v>216</v>
      </c>
      <c r="F48" s="10">
        <f t="shared" si="2"/>
        <v>239</v>
      </c>
      <c r="G48" s="10">
        <f t="shared" si="2"/>
        <v>234</v>
      </c>
      <c r="H48" s="10">
        <f t="shared" si="2"/>
        <v>275</v>
      </c>
      <c r="I48" s="10">
        <f t="shared" si="2"/>
        <v>378</v>
      </c>
      <c r="J48" s="10">
        <f t="shared" si="2"/>
        <v>361</v>
      </c>
      <c r="K48" s="10">
        <f t="shared" si="2"/>
        <v>340</v>
      </c>
      <c r="L48" s="10">
        <f t="shared" si="2"/>
        <v>355</v>
      </c>
      <c r="M48" s="10">
        <f t="shared" si="2"/>
        <v>370</v>
      </c>
      <c r="N48" s="10">
        <f t="shared" si="2"/>
        <v>394</v>
      </c>
      <c r="O48" s="10">
        <f t="shared" si="2"/>
        <v>354</v>
      </c>
      <c r="P48" s="10">
        <f t="shared" si="2"/>
        <v>315</v>
      </c>
      <c r="Q48" s="10">
        <f t="shared" si="2"/>
        <v>232</v>
      </c>
      <c r="R48" s="10">
        <f t="shared" si="2"/>
        <v>164</v>
      </c>
      <c r="S48" s="10">
        <f t="shared" si="2"/>
        <v>176</v>
      </c>
      <c r="T48" s="10">
        <f t="shared" si="2"/>
        <v>200</v>
      </c>
      <c r="U48" s="10">
        <f t="shared" si="2"/>
        <v>242</v>
      </c>
      <c r="V48" s="10">
        <f t="shared" si="2"/>
        <v>284</v>
      </c>
      <c r="W48" s="10">
        <f t="shared" si="2"/>
        <v>305</v>
      </c>
      <c r="X48" s="10">
        <f t="shared" si="2"/>
        <v>328</v>
      </c>
      <c r="Y48" s="10">
        <f t="shared" si="2"/>
        <v>314</v>
      </c>
      <c r="Z48" s="10">
        <f t="shared" si="2"/>
        <v>275</v>
      </c>
    </row>
    <row r="49" spans="2:26" x14ac:dyDescent="0.25">
      <c r="B49" t="s">
        <v>2</v>
      </c>
      <c r="C49" s="10">
        <f t="shared" ref="C49:Z49" si="3">C9+C29</f>
        <v>63</v>
      </c>
      <c r="D49" s="10">
        <f t="shared" si="3"/>
        <v>62</v>
      </c>
      <c r="E49" s="10">
        <f t="shared" si="3"/>
        <v>64</v>
      </c>
      <c r="F49" s="10">
        <f t="shared" si="3"/>
        <v>89</v>
      </c>
      <c r="G49" s="10">
        <f t="shared" si="3"/>
        <v>90</v>
      </c>
      <c r="H49" s="10">
        <f t="shared" si="3"/>
        <v>103</v>
      </c>
      <c r="I49" s="10">
        <f t="shared" si="3"/>
        <v>116</v>
      </c>
      <c r="J49" s="10">
        <f t="shared" si="3"/>
        <v>127</v>
      </c>
      <c r="K49" s="10">
        <f t="shared" si="3"/>
        <v>162</v>
      </c>
      <c r="L49" s="10">
        <f t="shared" si="3"/>
        <v>155</v>
      </c>
      <c r="M49" s="10">
        <f t="shared" si="3"/>
        <v>158</v>
      </c>
      <c r="N49" s="10">
        <f t="shared" si="3"/>
        <v>189</v>
      </c>
      <c r="O49" s="10">
        <f t="shared" si="3"/>
        <v>216</v>
      </c>
      <c r="P49" s="10">
        <f t="shared" si="3"/>
        <v>220</v>
      </c>
      <c r="Q49" s="10">
        <f t="shared" si="3"/>
        <v>226</v>
      </c>
      <c r="R49" s="10">
        <f t="shared" si="3"/>
        <v>246</v>
      </c>
      <c r="S49" s="10">
        <f t="shared" si="3"/>
        <v>257</v>
      </c>
      <c r="T49" s="10">
        <f t="shared" si="3"/>
        <v>248</v>
      </c>
      <c r="U49" s="10">
        <f t="shared" si="3"/>
        <v>258</v>
      </c>
      <c r="V49" s="10">
        <f t="shared" si="3"/>
        <v>258</v>
      </c>
      <c r="W49" s="10">
        <f t="shared" si="3"/>
        <v>250</v>
      </c>
      <c r="X49" s="10">
        <f t="shared" si="3"/>
        <v>216</v>
      </c>
      <c r="Y49" s="10">
        <f t="shared" si="3"/>
        <v>258</v>
      </c>
      <c r="Z49" s="10">
        <f t="shared" si="3"/>
        <v>210</v>
      </c>
    </row>
    <row r="50" spans="2:26" x14ac:dyDescent="0.25">
      <c r="B50" t="s">
        <v>3</v>
      </c>
      <c r="C50" s="10">
        <f t="shared" ref="C50:Z50" si="4">C10+C30</f>
        <v>1637</v>
      </c>
      <c r="D50" s="10">
        <f t="shared" si="4"/>
        <v>1717</v>
      </c>
      <c r="E50" s="10">
        <f t="shared" si="4"/>
        <v>1732</v>
      </c>
      <c r="F50" s="10">
        <f t="shared" si="4"/>
        <v>1462</v>
      </c>
      <c r="G50" s="10">
        <f t="shared" si="4"/>
        <v>1316</v>
      </c>
      <c r="H50" s="10">
        <f t="shared" si="4"/>
        <v>1175</v>
      </c>
      <c r="I50" s="10">
        <f t="shared" si="4"/>
        <v>1143</v>
      </c>
      <c r="J50" s="10">
        <f t="shared" si="4"/>
        <v>726</v>
      </c>
      <c r="K50" s="10">
        <f t="shared" si="4"/>
        <v>738</v>
      </c>
      <c r="L50" s="10">
        <f t="shared" si="4"/>
        <v>710</v>
      </c>
      <c r="M50" s="10">
        <f t="shared" si="4"/>
        <v>707</v>
      </c>
      <c r="N50" s="10">
        <f t="shared" si="4"/>
        <v>696</v>
      </c>
      <c r="O50" s="10">
        <f t="shared" si="4"/>
        <v>696</v>
      </c>
      <c r="P50" s="10">
        <f t="shared" si="4"/>
        <v>717</v>
      </c>
      <c r="Q50" s="10">
        <f t="shared" si="4"/>
        <v>731</v>
      </c>
      <c r="R50" s="10">
        <f t="shared" si="4"/>
        <v>731</v>
      </c>
      <c r="S50" s="10">
        <f t="shared" si="4"/>
        <v>765</v>
      </c>
      <c r="T50" s="10">
        <f t="shared" si="4"/>
        <v>736</v>
      </c>
      <c r="U50" s="10">
        <f t="shared" si="4"/>
        <v>770</v>
      </c>
      <c r="V50" s="10">
        <f t="shared" si="4"/>
        <v>727</v>
      </c>
      <c r="W50" s="10">
        <f t="shared" si="4"/>
        <v>735</v>
      </c>
      <c r="X50" s="10">
        <f t="shared" si="4"/>
        <v>787</v>
      </c>
      <c r="Y50" s="10">
        <f t="shared" si="4"/>
        <v>790</v>
      </c>
      <c r="Z50" s="10">
        <f t="shared" si="4"/>
        <v>832</v>
      </c>
    </row>
    <row r="51" spans="2:26" x14ac:dyDescent="0.25">
      <c r="B51" t="s">
        <v>4</v>
      </c>
      <c r="C51" s="10">
        <f t="shared" ref="C51:Z51" si="5">C11+C31</f>
        <v>0</v>
      </c>
      <c r="D51" s="10">
        <f t="shared" si="5"/>
        <v>0</v>
      </c>
      <c r="E51" s="10">
        <f t="shared" si="5"/>
        <v>0</v>
      </c>
      <c r="F51" s="10">
        <f t="shared" si="5"/>
        <v>0</v>
      </c>
      <c r="G51" s="10">
        <f t="shared" si="5"/>
        <v>21</v>
      </c>
      <c r="H51" s="10">
        <f t="shared" si="5"/>
        <v>63</v>
      </c>
      <c r="I51" s="10">
        <f t="shared" si="5"/>
        <v>86</v>
      </c>
      <c r="J51" s="10">
        <f t="shared" si="5"/>
        <v>110</v>
      </c>
      <c r="K51" s="10">
        <f t="shared" si="5"/>
        <v>117</v>
      </c>
      <c r="L51" s="10">
        <f t="shared" si="5"/>
        <v>111</v>
      </c>
      <c r="M51" s="10">
        <f t="shared" si="5"/>
        <v>116</v>
      </c>
      <c r="N51" s="10">
        <f t="shared" si="5"/>
        <v>155</v>
      </c>
      <c r="O51" s="10">
        <f t="shared" si="5"/>
        <v>145</v>
      </c>
      <c r="P51" s="10">
        <f t="shared" si="5"/>
        <v>152</v>
      </c>
      <c r="Q51" s="10">
        <f t="shared" si="5"/>
        <v>177</v>
      </c>
      <c r="R51" s="10">
        <f t="shared" si="5"/>
        <v>179</v>
      </c>
      <c r="S51" s="10">
        <f t="shared" si="5"/>
        <v>180</v>
      </c>
      <c r="T51" s="10">
        <f t="shared" si="5"/>
        <v>178</v>
      </c>
      <c r="U51" s="10">
        <f t="shared" si="5"/>
        <v>169</v>
      </c>
      <c r="V51" s="10">
        <f t="shared" si="5"/>
        <v>181</v>
      </c>
      <c r="W51" s="10">
        <f t="shared" si="5"/>
        <v>171</v>
      </c>
      <c r="X51" s="10">
        <f t="shared" si="5"/>
        <v>183</v>
      </c>
      <c r="Y51" s="10">
        <f t="shared" si="5"/>
        <v>197</v>
      </c>
      <c r="Z51" s="10">
        <f t="shared" si="5"/>
        <v>206</v>
      </c>
    </row>
    <row r="52" spans="2:26" x14ac:dyDescent="0.25">
      <c r="B52" t="s">
        <v>5</v>
      </c>
      <c r="C52" s="10">
        <f t="shared" ref="C52:Z52" si="6">C12+C32</f>
        <v>908</v>
      </c>
      <c r="D52" s="10">
        <f t="shared" si="6"/>
        <v>927</v>
      </c>
      <c r="E52" s="10">
        <f t="shared" si="6"/>
        <v>892</v>
      </c>
      <c r="F52" s="10">
        <f t="shared" si="6"/>
        <v>816</v>
      </c>
      <c r="G52" s="10">
        <f t="shared" si="6"/>
        <v>673</v>
      </c>
      <c r="H52" s="10">
        <f t="shared" si="6"/>
        <v>765</v>
      </c>
      <c r="I52" s="10">
        <f t="shared" si="6"/>
        <v>718</v>
      </c>
      <c r="J52" s="10">
        <f t="shared" si="6"/>
        <v>742</v>
      </c>
      <c r="K52" s="10">
        <f t="shared" si="6"/>
        <v>856</v>
      </c>
      <c r="L52" s="10">
        <f t="shared" si="6"/>
        <v>835</v>
      </c>
      <c r="M52" s="10">
        <f t="shared" si="6"/>
        <v>848</v>
      </c>
      <c r="N52" s="10">
        <f t="shared" si="6"/>
        <v>902</v>
      </c>
      <c r="O52" s="10">
        <f t="shared" si="6"/>
        <v>897</v>
      </c>
      <c r="P52" s="10">
        <f t="shared" si="6"/>
        <v>791</v>
      </c>
      <c r="Q52" s="10">
        <f t="shared" si="6"/>
        <v>749</v>
      </c>
      <c r="R52" s="10">
        <f t="shared" si="6"/>
        <v>632</v>
      </c>
      <c r="S52" s="10">
        <f t="shared" si="6"/>
        <v>565</v>
      </c>
      <c r="T52" s="10">
        <f t="shared" si="6"/>
        <v>520</v>
      </c>
      <c r="U52" s="10">
        <f t="shared" si="6"/>
        <v>606</v>
      </c>
      <c r="V52" s="10">
        <f t="shared" si="6"/>
        <v>598</v>
      </c>
      <c r="W52" s="10">
        <f t="shared" si="6"/>
        <v>606</v>
      </c>
      <c r="X52" s="10">
        <f t="shared" si="6"/>
        <v>643</v>
      </c>
      <c r="Y52" s="10">
        <f t="shared" si="6"/>
        <v>798</v>
      </c>
      <c r="Z52" s="10">
        <f t="shared" si="6"/>
        <v>1002</v>
      </c>
    </row>
    <row r="53" spans="2:26" x14ac:dyDescent="0.25">
      <c r="B53" t="s">
        <v>6</v>
      </c>
      <c r="C53" s="10">
        <f t="shared" ref="C53:Z53" si="7">C13+C33</f>
        <v>661</v>
      </c>
      <c r="D53" s="10">
        <f t="shared" si="7"/>
        <v>632</v>
      </c>
      <c r="E53" s="10">
        <f t="shared" si="7"/>
        <v>618</v>
      </c>
      <c r="F53" s="10">
        <f t="shared" si="7"/>
        <v>552</v>
      </c>
      <c r="G53" s="10">
        <f t="shared" si="7"/>
        <v>547</v>
      </c>
      <c r="H53" s="10">
        <f t="shared" si="7"/>
        <v>579</v>
      </c>
      <c r="I53" s="10">
        <f t="shared" si="7"/>
        <v>659</v>
      </c>
      <c r="J53" s="10">
        <f t="shared" si="7"/>
        <v>639</v>
      </c>
      <c r="K53" s="10">
        <f t="shared" si="7"/>
        <v>591</v>
      </c>
      <c r="L53" s="10">
        <f t="shared" si="7"/>
        <v>542</v>
      </c>
      <c r="M53" s="10">
        <f t="shared" si="7"/>
        <v>671</v>
      </c>
      <c r="N53" s="10">
        <f t="shared" si="7"/>
        <v>587</v>
      </c>
      <c r="O53" s="10">
        <f t="shared" si="7"/>
        <v>557</v>
      </c>
      <c r="P53" s="10">
        <f t="shared" si="7"/>
        <v>456</v>
      </c>
      <c r="Q53" s="10">
        <f t="shared" si="7"/>
        <v>457</v>
      </c>
      <c r="R53" s="10">
        <f t="shared" si="7"/>
        <v>511</v>
      </c>
      <c r="S53" s="10">
        <f t="shared" si="7"/>
        <v>496</v>
      </c>
      <c r="T53" s="10">
        <f t="shared" si="7"/>
        <v>553</v>
      </c>
      <c r="U53" s="10">
        <f t="shared" si="7"/>
        <v>532</v>
      </c>
      <c r="V53" s="10">
        <f t="shared" si="7"/>
        <v>515</v>
      </c>
      <c r="W53" s="10">
        <f t="shared" si="7"/>
        <v>547</v>
      </c>
      <c r="X53" s="10">
        <f t="shared" si="7"/>
        <v>582</v>
      </c>
      <c r="Y53" s="10">
        <f t="shared" si="7"/>
        <v>790</v>
      </c>
      <c r="Z53" s="10">
        <f t="shared" si="7"/>
        <v>832</v>
      </c>
    </row>
    <row r="54" spans="2:26" x14ac:dyDescent="0.25">
      <c r="B54" t="s">
        <v>7</v>
      </c>
      <c r="C54" s="10">
        <f t="shared" ref="C54:Z54" si="8">C14+C34</f>
        <v>689</v>
      </c>
      <c r="D54" s="10">
        <f t="shared" si="8"/>
        <v>622</v>
      </c>
      <c r="E54" s="10">
        <f t="shared" si="8"/>
        <v>623</v>
      </c>
      <c r="F54" s="10">
        <f t="shared" si="8"/>
        <v>668</v>
      </c>
      <c r="G54" s="10">
        <f t="shared" si="8"/>
        <v>453</v>
      </c>
      <c r="H54" s="10">
        <f t="shared" si="8"/>
        <v>453</v>
      </c>
      <c r="I54" s="10">
        <f t="shared" si="8"/>
        <v>455</v>
      </c>
      <c r="J54" s="10">
        <f t="shared" si="8"/>
        <v>480</v>
      </c>
      <c r="K54" s="10">
        <f t="shared" si="8"/>
        <v>481</v>
      </c>
      <c r="L54" s="10">
        <f t="shared" si="8"/>
        <v>416</v>
      </c>
      <c r="M54" s="10">
        <f t="shared" si="8"/>
        <v>428</v>
      </c>
      <c r="N54" s="10">
        <f t="shared" si="8"/>
        <v>459</v>
      </c>
      <c r="O54" s="10">
        <f t="shared" si="8"/>
        <v>460</v>
      </c>
      <c r="P54" s="10">
        <f t="shared" si="8"/>
        <v>517</v>
      </c>
      <c r="Q54" s="10">
        <f t="shared" si="8"/>
        <v>523</v>
      </c>
      <c r="R54" s="10">
        <f t="shared" si="8"/>
        <v>470</v>
      </c>
      <c r="S54" s="10">
        <f t="shared" si="8"/>
        <v>490</v>
      </c>
      <c r="T54" s="10">
        <f t="shared" si="8"/>
        <v>501</v>
      </c>
      <c r="U54" s="10">
        <f t="shared" si="8"/>
        <v>508</v>
      </c>
      <c r="V54" s="10">
        <f t="shared" si="8"/>
        <v>519</v>
      </c>
      <c r="W54" s="10">
        <f t="shared" si="8"/>
        <v>525</v>
      </c>
      <c r="X54" s="10">
        <f t="shared" si="8"/>
        <v>606</v>
      </c>
      <c r="Y54" s="10">
        <f t="shared" si="8"/>
        <v>621</v>
      </c>
      <c r="Z54" s="10">
        <f t="shared" si="8"/>
        <v>413</v>
      </c>
    </row>
    <row r="55" spans="2:26" x14ac:dyDescent="0.25">
      <c r="B55" t="s">
        <v>8</v>
      </c>
      <c r="C55" s="10">
        <f t="shared" ref="C55:Z55" si="9">C15+C35</f>
        <v>2710</v>
      </c>
      <c r="D55" s="10">
        <f t="shared" si="9"/>
        <v>2746</v>
      </c>
      <c r="E55" s="10">
        <f t="shared" si="9"/>
        <v>2736</v>
      </c>
      <c r="F55" s="10">
        <f t="shared" si="9"/>
        <v>2599</v>
      </c>
      <c r="G55" s="10">
        <f t="shared" si="9"/>
        <v>2496</v>
      </c>
      <c r="H55" s="10">
        <f t="shared" si="9"/>
        <v>2341</v>
      </c>
      <c r="I55" s="10">
        <f t="shared" si="9"/>
        <v>1827</v>
      </c>
      <c r="J55" s="10">
        <f t="shared" si="9"/>
        <v>1871</v>
      </c>
      <c r="K55" s="10">
        <f t="shared" si="9"/>
        <v>1351</v>
      </c>
      <c r="L55" s="10">
        <f t="shared" si="9"/>
        <v>1099</v>
      </c>
      <c r="M55" s="10">
        <f t="shared" si="9"/>
        <v>1214</v>
      </c>
      <c r="N55" s="10">
        <f t="shared" si="9"/>
        <v>1179</v>
      </c>
      <c r="O55" s="10">
        <f t="shared" si="9"/>
        <v>1151</v>
      </c>
      <c r="P55" s="10">
        <f t="shared" si="9"/>
        <v>916</v>
      </c>
      <c r="Q55" s="10">
        <f t="shared" si="9"/>
        <v>925</v>
      </c>
      <c r="R55" s="10">
        <f t="shared" si="9"/>
        <v>934</v>
      </c>
      <c r="S55" s="10">
        <f t="shared" si="9"/>
        <v>926</v>
      </c>
      <c r="T55" s="10">
        <f t="shared" si="9"/>
        <v>932</v>
      </c>
      <c r="U55" s="10">
        <f t="shared" si="9"/>
        <v>1074</v>
      </c>
      <c r="V55" s="10">
        <f t="shared" si="9"/>
        <v>1163</v>
      </c>
      <c r="W55" s="10">
        <f t="shared" si="9"/>
        <v>1104</v>
      </c>
      <c r="X55" s="10">
        <f t="shared" si="9"/>
        <v>1190</v>
      </c>
      <c r="Y55" s="10">
        <f t="shared" si="9"/>
        <v>1219</v>
      </c>
      <c r="Z55" s="10">
        <f t="shared" si="9"/>
        <v>1238</v>
      </c>
    </row>
    <row r="56" spans="2:26" x14ac:dyDescent="0.25">
      <c r="B56" t="s">
        <v>9</v>
      </c>
      <c r="C56" s="10">
        <f t="shared" ref="C56:Z56" si="10">C16+C36</f>
        <v>126</v>
      </c>
      <c r="D56" s="10">
        <f t="shared" si="10"/>
        <v>142</v>
      </c>
      <c r="E56" s="10">
        <f t="shared" si="10"/>
        <v>138</v>
      </c>
      <c r="F56" s="10">
        <f t="shared" si="10"/>
        <v>131</v>
      </c>
      <c r="G56" s="10">
        <f t="shared" si="10"/>
        <v>126</v>
      </c>
      <c r="H56" s="10">
        <f t="shared" si="10"/>
        <v>109</v>
      </c>
      <c r="I56" s="10">
        <f t="shared" si="10"/>
        <v>116</v>
      </c>
      <c r="J56" s="10">
        <f t="shared" si="10"/>
        <v>123</v>
      </c>
      <c r="K56" s="10">
        <f t="shared" si="10"/>
        <v>139</v>
      </c>
      <c r="L56" s="10">
        <f t="shared" si="10"/>
        <v>132</v>
      </c>
      <c r="M56" s="10">
        <f t="shared" si="10"/>
        <v>127</v>
      </c>
      <c r="N56" s="10">
        <f t="shared" si="10"/>
        <v>142</v>
      </c>
      <c r="O56" s="10">
        <f t="shared" si="10"/>
        <v>150</v>
      </c>
      <c r="P56" s="10">
        <f t="shared" si="10"/>
        <v>163</v>
      </c>
      <c r="Q56" s="10">
        <f t="shared" si="10"/>
        <v>157</v>
      </c>
      <c r="R56" s="10">
        <f t="shared" si="10"/>
        <v>193</v>
      </c>
      <c r="S56" s="10">
        <f t="shared" si="10"/>
        <v>211</v>
      </c>
      <c r="T56" s="10">
        <f t="shared" si="10"/>
        <v>210</v>
      </c>
      <c r="U56" s="10">
        <f t="shared" si="10"/>
        <v>221</v>
      </c>
      <c r="V56" s="10">
        <f t="shared" si="10"/>
        <v>232</v>
      </c>
      <c r="W56" s="10">
        <f t="shared" si="10"/>
        <v>346</v>
      </c>
      <c r="X56" s="10">
        <f t="shared" si="10"/>
        <v>377</v>
      </c>
      <c r="Y56" s="10">
        <f t="shared" si="10"/>
        <v>462</v>
      </c>
      <c r="Z56" s="10">
        <f t="shared" si="10"/>
        <v>477</v>
      </c>
    </row>
    <row r="57" spans="2:26" x14ac:dyDescent="0.25">
      <c r="B57" t="s">
        <v>10</v>
      </c>
      <c r="C57" s="10">
        <f t="shared" ref="C57:Z57" si="11">C17+C37</f>
        <v>1565</v>
      </c>
      <c r="D57" s="10">
        <f t="shared" si="11"/>
        <v>1516</v>
      </c>
      <c r="E57" s="10">
        <f t="shared" si="11"/>
        <v>1644</v>
      </c>
      <c r="F57" s="10">
        <f t="shared" si="11"/>
        <v>1480</v>
      </c>
      <c r="G57" s="10">
        <f t="shared" si="11"/>
        <v>1425</v>
      </c>
      <c r="H57" s="10">
        <f t="shared" si="11"/>
        <v>1345</v>
      </c>
      <c r="I57" s="10">
        <f t="shared" si="11"/>
        <v>1521</v>
      </c>
      <c r="J57" s="10">
        <f t="shared" si="11"/>
        <v>1745</v>
      </c>
      <c r="K57" s="10">
        <f t="shared" si="11"/>
        <v>1585</v>
      </c>
      <c r="L57" s="10">
        <f t="shared" si="11"/>
        <v>1368</v>
      </c>
      <c r="M57" s="10">
        <f t="shared" si="11"/>
        <v>1194</v>
      </c>
      <c r="N57" s="10">
        <f t="shared" si="11"/>
        <v>1218</v>
      </c>
      <c r="O57" s="10">
        <f t="shared" si="11"/>
        <v>1005</v>
      </c>
      <c r="P57" s="10">
        <f t="shared" si="11"/>
        <v>955</v>
      </c>
      <c r="Q57" s="10">
        <f t="shared" si="11"/>
        <v>961</v>
      </c>
      <c r="R57" s="10">
        <f t="shared" si="11"/>
        <v>1014</v>
      </c>
      <c r="S57" s="10">
        <f t="shared" si="11"/>
        <v>1100</v>
      </c>
      <c r="T57" s="10">
        <f t="shared" si="11"/>
        <v>1235</v>
      </c>
      <c r="U57" s="10">
        <f t="shared" si="11"/>
        <v>1118</v>
      </c>
      <c r="V57" s="10">
        <f t="shared" si="11"/>
        <v>1071</v>
      </c>
      <c r="W57" s="10">
        <f t="shared" si="11"/>
        <v>979</v>
      </c>
      <c r="X57" s="10">
        <f t="shared" si="11"/>
        <v>957</v>
      </c>
      <c r="Y57" s="10">
        <f t="shared" si="11"/>
        <v>983</v>
      </c>
      <c r="Z57" s="10">
        <f t="shared" si="11"/>
        <v>1074</v>
      </c>
    </row>
    <row r="58" spans="2:26" x14ac:dyDescent="0.25">
      <c r="B58" t="s">
        <v>11</v>
      </c>
      <c r="C58" s="10">
        <f t="shared" ref="C58:Z58" si="12">C18+C38</f>
        <v>1092</v>
      </c>
      <c r="D58" s="10">
        <f t="shared" si="12"/>
        <v>1122</v>
      </c>
      <c r="E58" s="10">
        <f t="shared" si="12"/>
        <v>1114</v>
      </c>
      <c r="F58" s="10">
        <f t="shared" si="12"/>
        <v>1084</v>
      </c>
      <c r="G58" s="10">
        <f t="shared" si="12"/>
        <v>979</v>
      </c>
      <c r="H58" s="10">
        <f t="shared" si="12"/>
        <v>954</v>
      </c>
      <c r="I58" s="10">
        <f t="shared" si="12"/>
        <v>817</v>
      </c>
      <c r="J58" s="10">
        <f t="shared" si="12"/>
        <v>879</v>
      </c>
      <c r="K58" s="10">
        <f t="shared" si="12"/>
        <v>867</v>
      </c>
      <c r="L58" s="10">
        <f t="shared" si="12"/>
        <v>857</v>
      </c>
      <c r="M58" s="10">
        <f t="shared" si="12"/>
        <v>801</v>
      </c>
      <c r="N58" s="10">
        <f t="shared" si="12"/>
        <v>799</v>
      </c>
      <c r="O58" s="10">
        <f t="shared" si="12"/>
        <v>795</v>
      </c>
      <c r="P58" s="10">
        <f t="shared" si="12"/>
        <v>703</v>
      </c>
      <c r="Q58" s="10">
        <f t="shared" si="12"/>
        <v>731</v>
      </c>
      <c r="R58" s="10">
        <f t="shared" si="12"/>
        <v>720</v>
      </c>
      <c r="S58" s="10">
        <f t="shared" si="12"/>
        <v>700</v>
      </c>
      <c r="T58" s="10">
        <f t="shared" si="12"/>
        <v>774</v>
      </c>
      <c r="U58" s="10">
        <f t="shared" si="12"/>
        <v>772</v>
      </c>
      <c r="V58" s="10">
        <f t="shared" si="12"/>
        <v>700</v>
      </c>
      <c r="W58" s="10">
        <f t="shared" si="12"/>
        <v>683</v>
      </c>
      <c r="X58" s="10">
        <f t="shared" si="12"/>
        <v>648</v>
      </c>
      <c r="Y58" s="10">
        <f t="shared" si="12"/>
        <v>585</v>
      </c>
      <c r="Z58" s="10">
        <f t="shared" si="12"/>
        <v>593</v>
      </c>
    </row>
    <row r="59" spans="2:26" x14ac:dyDescent="0.25">
      <c r="B59" t="s">
        <v>12</v>
      </c>
      <c r="C59" s="10">
        <f t="shared" ref="C59:Z59" si="13">C19+C39</f>
        <v>2091</v>
      </c>
      <c r="D59" s="10">
        <f t="shared" si="13"/>
        <v>1864</v>
      </c>
      <c r="E59" s="10">
        <f t="shared" si="13"/>
        <v>1927</v>
      </c>
      <c r="F59" s="10">
        <f t="shared" si="13"/>
        <v>1864</v>
      </c>
      <c r="G59" s="10">
        <f t="shared" si="13"/>
        <v>1408</v>
      </c>
      <c r="H59" s="10">
        <f t="shared" si="13"/>
        <v>1471</v>
      </c>
      <c r="I59" s="10">
        <f t="shared" si="13"/>
        <v>1536</v>
      </c>
      <c r="J59" s="10">
        <f t="shared" si="13"/>
        <v>1438</v>
      </c>
      <c r="K59" s="10">
        <f t="shared" si="13"/>
        <v>918</v>
      </c>
      <c r="L59" s="10">
        <f t="shared" si="13"/>
        <v>925</v>
      </c>
      <c r="M59" s="10">
        <f t="shared" si="13"/>
        <v>1042</v>
      </c>
      <c r="N59" s="10">
        <f t="shared" si="13"/>
        <v>1076</v>
      </c>
      <c r="O59" s="10">
        <f t="shared" si="13"/>
        <v>1046</v>
      </c>
      <c r="P59" s="10">
        <f t="shared" si="13"/>
        <v>808</v>
      </c>
      <c r="Q59" s="10">
        <f t="shared" si="13"/>
        <v>855</v>
      </c>
      <c r="R59" s="10">
        <f t="shared" si="13"/>
        <v>880</v>
      </c>
      <c r="S59" s="10">
        <f t="shared" si="13"/>
        <v>884</v>
      </c>
      <c r="T59" s="10">
        <f t="shared" si="13"/>
        <v>905</v>
      </c>
      <c r="U59" s="10">
        <f t="shared" si="13"/>
        <v>905</v>
      </c>
      <c r="V59" s="10">
        <f t="shared" si="13"/>
        <v>976</v>
      </c>
      <c r="W59" s="10">
        <f t="shared" si="13"/>
        <v>1055</v>
      </c>
      <c r="X59" s="10">
        <f t="shared" si="13"/>
        <v>1129</v>
      </c>
      <c r="Y59" s="10">
        <f t="shared" si="13"/>
        <v>1213</v>
      </c>
      <c r="Z59" s="10">
        <f t="shared" si="13"/>
        <v>1256</v>
      </c>
    </row>
    <row r="60" spans="2:26" x14ac:dyDescent="0.25">
      <c r="B60" t="s">
        <v>13</v>
      </c>
      <c r="C60" s="10">
        <f t="shared" ref="C60:Z60" si="14">C20+C40</f>
        <v>84</v>
      </c>
      <c r="D60" s="10">
        <f t="shared" si="14"/>
        <v>91</v>
      </c>
      <c r="E60" s="10">
        <f t="shared" si="14"/>
        <v>93</v>
      </c>
      <c r="F60" s="10">
        <f t="shared" si="14"/>
        <v>79</v>
      </c>
      <c r="G60" s="10">
        <f t="shared" si="14"/>
        <v>78</v>
      </c>
      <c r="H60" s="10">
        <f t="shared" si="14"/>
        <v>78</v>
      </c>
      <c r="I60" s="10">
        <f t="shared" si="14"/>
        <v>82</v>
      </c>
      <c r="J60" s="10">
        <f t="shared" si="14"/>
        <v>91</v>
      </c>
      <c r="K60" s="10">
        <f t="shared" si="14"/>
        <v>88</v>
      </c>
      <c r="L60" s="10">
        <f t="shared" si="14"/>
        <v>89</v>
      </c>
      <c r="M60" s="10">
        <f t="shared" si="14"/>
        <v>89</v>
      </c>
      <c r="N60" s="10">
        <f t="shared" si="14"/>
        <v>69</v>
      </c>
      <c r="O60" s="10">
        <f t="shared" si="14"/>
        <v>78</v>
      </c>
      <c r="P60" s="10">
        <f t="shared" si="14"/>
        <v>82</v>
      </c>
      <c r="Q60" s="10">
        <f t="shared" si="14"/>
        <v>57</v>
      </c>
      <c r="R60" s="10">
        <f t="shared" si="14"/>
        <v>0</v>
      </c>
      <c r="S60" s="10">
        <f t="shared" si="14"/>
        <v>0</v>
      </c>
      <c r="T60" s="10">
        <f t="shared" si="14"/>
        <v>0</v>
      </c>
      <c r="U60" s="10">
        <f t="shared" si="14"/>
        <v>0</v>
      </c>
      <c r="V60" s="10">
        <f t="shared" si="14"/>
        <v>0</v>
      </c>
      <c r="W60" s="10">
        <f t="shared" si="14"/>
        <v>0</v>
      </c>
      <c r="X60" s="10">
        <f t="shared" si="14"/>
        <v>0</v>
      </c>
      <c r="Y60" s="10">
        <f t="shared" si="14"/>
        <v>0</v>
      </c>
      <c r="Z60" s="10">
        <f t="shared" si="14"/>
        <v>0</v>
      </c>
    </row>
    <row r="61" spans="2:26" x14ac:dyDescent="0.25">
      <c r="B61" t="s">
        <v>14</v>
      </c>
      <c r="C61" s="10">
        <f t="shared" ref="C61:Z61" si="15">C21+C41</f>
        <v>0</v>
      </c>
      <c r="D61" s="10">
        <f t="shared" si="15"/>
        <v>0</v>
      </c>
      <c r="E61" s="10">
        <f t="shared" si="15"/>
        <v>0</v>
      </c>
      <c r="F61" s="10">
        <f t="shared" si="15"/>
        <v>372</v>
      </c>
      <c r="G61" s="10">
        <f t="shared" si="15"/>
        <v>378</v>
      </c>
      <c r="H61" s="10">
        <f t="shared" si="15"/>
        <v>353</v>
      </c>
      <c r="I61" s="10">
        <f t="shared" si="15"/>
        <v>333</v>
      </c>
      <c r="J61" s="10">
        <f t="shared" si="15"/>
        <v>327</v>
      </c>
      <c r="K61" s="10">
        <f t="shared" si="15"/>
        <v>378</v>
      </c>
      <c r="L61" s="10">
        <f t="shared" si="15"/>
        <v>264</v>
      </c>
      <c r="M61" s="10">
        <f t="shared" si="15"/>
        <v>251</v>
      </c>
      <c r="N61" s="10">
        <f t="shared" si="15"/>
        <v>237</v>
      </c>
      <c r="O61" s="10">
        <f t="shared" si="15"/>
        <v>297</v>
      </c>
      <c r="P61" s="10">
        <f t="shared" si="15"/>
        <v>352</v>
      </c>
      <c r="Q61" s="10">
        <f t="shared" si="15"/>
        <v>365</v>
      </c>
      <c r="R61" s="10">
        <f t="shared" si="15"/>
        <v>343</v>
      </c>
      <c r="S61" s="10">
        <f t="shared" si="15"/>
        <v>371</v>
      </c>
      <c r="T61" s="10">
        <f t="shared" si="15"/>
        <v>374</v>
      </c>
      <c r="U61" s="10">
        <f t="shared" si="15"/>
        <v>330</v>
      </c>
      <c r="V61" s="10">
        <f t="shared" si="15"/>
        <v>264</v>
      </c>
      <c r="W61" s="10">
        <f t="shared" si="15"/>
        <v>265</v>
      </c>
      <c r="X61" s="10">
        <f t="shared" si="15"/>
        <v>282</v>
      </c>
      <c r="Y61" s="10">
        <f t="shared" si="15"/>
        <v>302</v>
      </c>
      <c r="Z61" s="10">
        <f t="shared" si="15"/>
        <v>315</v>
      </c>
    </row>
    <row r="62" spans="2:26" x14ac:dyDescent="0.25">
      <c r="B62" t="s">
        <v>15</v>
      </c>
      <c r="C62" s="10">
        <f t="shared" ref="C62:Z62" si="16">C22+C42</f>
        <v>0</v>
      </c>
      <c r="D62" s="10">
        <f t="shared" si="16"/>
        <v>0</v>
      </c>
      <c r="E62" s="10">
        <f t="shared" si="16"/>
        <v>0</v>
      </c>
      <c r="F62" s="10">
        <f t="shared" si="16"/>
        <v>255</v>
      </c>
      <c r="G62" s="10">
        <f t="shared" si="16"/>
        <v>272</v>
      </c>
      <c r="H62" s="10">
        <f t="shared" si="16"/>
        <v>328</v>
      </c>
      <c r="I62" s="10">
        <f t="shared" si="16"/>
        <v>321</v>
      </c>
      <c r="J62" s="10">
        <f t="shared" si="16"/>
        <v>408</v>
      </c>
      <c r="K62" s="10">
        <f t="shared" si="16"/>
        <v>336</v>
      </c>
      <c r="L62" s="10">
        <f t="shared" si="16"/>
        <v>369</v>
      </c>
      <c r="M62" s="10">
        <f t="shared" si="16"/>
        <v>357</v>
      </c>
      <c r="N62" s="10">
        <f t="shared" si="16"/>
        <v>305</v>
      </c>
      <c r="O62" s="10">
        <f t="shared" si="16"/>
        <v>399</v>
      </c>
      <c r="P62" s="10">
        <f t="shared" si="16"/>
        <v>326</v>
      </c>
      <c r="Q62" s="10">
        <f t="shared" si="16"/>
        <v>454</v>
      </c>
      <c r="R62" s="10">
        <f t="shared" si="16"/>
        <v>457</v>
      </c>
      <c r="S62" s="10">
        <f t="shared" si="16"/>
        <v>447</v>
      </c>
      <c r="T62" s="10">
        <f t="shared" si="16"/>
        <v>466</v>
      </c>
      <c r="U62" s="10">
        <f t="shared" si="16"/>
        <v>284</v>
      </c>
      <c r="V62" s="10">
        <f t="shared" si="16"/>
        <v>309</v>
      </c>
      <c r="W62" s="10">
        <f t="shared" si="16"/>
        <v>331</v>
      </c>
      <c r="X62" s="10">
        <f t="shared" si="16"/>
        <v>385</v>
      </c>
      <c r="Y62" s="10">
        <f t="shared" si="16"/>
        <v>394</v>
      </c>
      <c r="Z62" s="10">
        <f t="shared" si="16"/>
        <v>453</v>
      </c>
    </row>
    <row r="63" spans="2:26" x14ac:dyDescent="0.25">
      <c r="B63" t="s">
        <v>16</v>
      </c>
      <c r="C63" s="10">
        <f t="shared" ref="C63:Z63" si="17">C23+C43</f>
        <v>0</v>
      </c>
      <c r="D63" s="10">
        <f t="shared" si="17"/>
        <v>0</v>
      </c>
      <c r="E63" s="10">
        <f t="shared" si="17"/>
        <v>0</v>
      </c>
      <c r="F63" s="10">
        <f t="shared" si="17"/>
        <v>159</v>
      </c>
      <c r="G63" s="10">
        <f t="shared" si="17"/>
        <v>186</v>
      </c>
      <c r="H63" s="10">
        <f t="shared" si="17"/>
        <v>186</v>
      </c>
      <c r="I63" s="10">
        <f t="shared" si="17"/>
        <v>190</v>
      </c>
      <c r="J63" s="10">
        <f t="shared" si="17"/>
        <v>227</v>
      </c>
      <c r="K63" s="10">
        <f t="shared" si="17"/>
        <v>210</v>
      </c>
      <c r="L63" s="10">
        <f t="shared" si="17"/>
        <v>291</v>
      </c>
      <c r="M63" s="10">
        <f t="shared" si="17"/>
        <v>321</v>
      </c>
      <c r="N63" s="10">
        <f t="shared" si="17"/>
        <v>259</v>
      </c>
      <c r="O63" s="10">
        <f t="shared" si="17"/>
        <v>244</v>
      </c>
      <c r="P63" s="10">
        <f t="shared" si="17"/>
        <v>286</v>
      </c>
      <c r="Q63" s="10">
        <f t="shared" si="17"/>
        <v>302</v>
      </c>
      <c r="R63" s="10">
        <f t="shared" si="17"/>
        <v>317</v>
      </c>
      <c r="S63" s="10">
        <f t="shared" si="17"/>
        <v>306</v>
      </c>
      <c r="T63" s="10">
        <f t="shared" si="17"/>
        <v>322</v>
      </c>
      <c r="U63" s="10">
        <f t="shared" si="17"/>
        <v>293</v>
      </c>
      <c r="V63" s="10">
        <f t="shared" si="17"/>
        <v>270</v>
      </c>
      <c r="W63" s="10">
        <f t="shared" si="17"/>
        <v>258</v>
      </c>
      <c r="X63" s="10">
        <f t="shared" si="17"/>
        <v>246</v>
      </c>
      <c r="Y63" s="10">
        <f t="shared" si="17"/>
        <v>243</v>
      </c>
      <c r="Z63" s="10">
        <f t="shared" si="17"/>
        <v>343</v>
      </c>
    </row>
    <row r="64" spans="2:26" x14ac:dyDescent="0.25">
      <c r="B64" s="11" t="s">
        <v>17</v>
      </c>
      <c r="C64" s="16">
        <f t="shared" ref="C64:Z64" si="18">C24+C44</f>
        <v>11847</v>
      </c>
      <c r="D64" s="16">
        <f t="shared" si="18"/>
        <v>11661</v>
      </c>
      <c r="E64" s="16">
        <f t="shared" si="18"/>
        <v>11797</v>
      </c>
      <c r="F64" s="16">
        <f t="shared" si="18"/>
        <v>11849</v>
      </c>
      <c r="G64" s="16">
        <f t="shared" si="18"/>
        <v>10682</v>
      </c>
      <c r="H64" s="16">
        <f t="shared" si="18"/>
        <v>10578</v>
      </c>
      <c r="I64" s="16">
        <f t="shared" si="18"/>
        <v>10298</v>
      </c>
      <c r="J64" s="16">
        <f t="shared" si="18"/>
        <v>10294</v>
      </c>
      <c r="K64" s="16">
        <f t="shared" si="18"/>
        <v>9157</v>
      </c>
      <c r="L64" s="16">
        <f t="shared" si="18"/>
        <v>8518</v>
      </c>
      <c r="M64" s="16">
        <f t="shared" si="18"/>
        <v>8694</v>
      </c>
      <c r="N64" s="16">
        <f t="shared" si="18"/>
        <v>8666</v>
      </c>
      <c r="O64" s="16">
        <f t="shared" si="18"/>
        <v>8490</v>
      </c>
      <c r="P64" s="16">
        <f t="shared" si="18"/>
        <v>7759</v>
      </c>
      <c r="Q64" s="16">
        <f t="shared" si="18"/>
        <v>7902</v>
      </c>
      <c r="R64" s="16">
        <f t="shared" si="18"/>
        <v>7791</v>
      </c>
      <c r="S64" s="16">
        <f t="shared" si="18"/>
        <v>7874</v>
      </c>
      <c r="T64" s="16">
        <f t="shared" si="18"/>
        <v>8154</v>
      </c>
      <c r="U64" s="16">
        <f t="shared" si="18"/>
        <v>8082</v>
      </c>
      <c r="V64" s="16">
        <f t="shared" si="18"/>
        <v>8067</v>
      </c>
      <c r="W64" s="16">
        <f t="shared" si="18"/>
        <v>8160</v>
      </c>
      <c r="X64" s="16">
        <f t="shared" si="18"/>
        <v>8559</v>
      </c>
      <c r="Y64" s="16">
        <f t="shared" si="18"/>
        <v>9169</v>
      </c>
      <c r="Z64" s="16">
        <f t="shared" si="18"/>
        <v>9519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IFPRI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NB</cp:lastModifiedBy>
  <dcterms:created xsi:type="dcterms:W3CDTF">2014-02-06T02:30:15Z</dcterms:created>
  <dcterms:modified xsi:type="dcterms:W3CDTF">2014-02-06T02:36:32Z</dcterms:modified>
</cp:coreProperties>
</file>